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hmed.dalia\Desktop\Dalia\Tenders\HUT\Transportation\30.12.2025\"/>
    </mc:Choice>
  </mc:AlternateContent>
  <xr:revisionPtr revIDLastSave="0" documentId="13_ncr:1_{867BC69C-33DA-4946-8375-00F78DD6F09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CING FORM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4" i="1"/>
  <c r="I5" i="1"/>
  <c r="I6" i="1"/>
  <c r="I7" i="1"/>
  <c r="I8" i="1"/>
  <c r="I9" i="1"/>
  <c r="I10" i="1"/>
  <c r="I11" i="1"/>
  <c r="I4" i="1"/>
  <c r="I12" i="1" s="1"/>
  <c r="I13" i="1" s="1"/>
  <c r="J12" i="1" l="1"/>
  <c r="J13" i="1" s="1"/>
</calcChain>
</file>

<file path=xl/sharedStrings.xml><?xml version="1.0" encoding="utf-8"?>
<sst xmlns="http://schemas.openxmlformats.org/spreadsheetml/2006/main" count="266" uniqueCount="145">
  <si>
    <t>Remarks</t>
  </si>
  <si>
    <t>Notes:</t>
  </si>
  <si>
    <t>Item</t>
  </si>
  <si>
    <t>Description / Route</t>
  </si>
  <si>
    <t>Unit Rate / Vehicle / Day (EGP)</t>
  </si>
  <si>
    <t>Unit Rate / Vehicle / Month (EGP)</t>
  </si>
  <si>
    <t>24 hours (2 drivers × 12 h)</t>
  </si>
  <si>
    <t>Basis of Charge (Per Day / Trip / 12h / 24h)</t>
  </si>
  <si>
    <t>Rate / Trip or Day (EGP)</t>
  </si>
  <si>
    <t>Inside City Rate 8h / 150 km (EGP)</t>
  </si>
  <si>
    <t>Extra Hour Rate (EGP/h)</t>
  </si>
  <si>
    <t>Extra Km Rate (EGP/km)</t>
  </si>
  <si>
    <t>Hyundai H1 van with driver – Alexandria to Borg El Arab Airport and return</t>
  </si>
  <si>
    <t>Per 12 hours</t>
  </si>
  <si>
    <t>Per 24 hours</t>
  </si>
  <si>
    <t>Description</t>
  </si>
  <si>
    <t>Working Hours / Pattern</t>
  </si>
  <si>
    <t>Toyota HiAce Minibus – Admin Staff</t>
  </si>
  <si>
    <t>09:00 – 17:00 (daily, two-way)</t>
  </si>
  <si>
    <t>07:00 – 19:00 (daily, two-way)</t>
  </si>
  <si>
    <t>12:00 – 20:00 (daily)</t>
  </si>
  <si>
    <t>Toyota HiAce Minibus – Shift – Damanhur–Alex</t>
  </si>
  <si>
    <t>Hyundai H1 Minibus – Admin</t>
  </si>
  <si>
    <t>Hyundai H1 Minibus – Finance / Logistics</t>
  </si>
  <si>
    <t>Hyundai H1 Minibus – Admin – Monthly Basis</t>
  </si>
  <si>
    <t>09:00 – 17:00 (daily)</t>
  </si>
  <si>
    <t>Qty DKH</t>
  </si>
  <si>
    <t>Qty ALX</t>
  </si>
  <si>
    <t>Qty AQCT</t>
  </si>
  <si>
    <t>Toyota HiAce Minibus – Shift</t>
  </si>
  <si>
    <t>Hyundai H1 Minibus – Shift</t>
  </si>
  <si>
    <t>Toyota HiAce Van – 24 Hours</t>
  </si>
  <si>
    <t>Stayover Rate EGP</t>
  </si>
  <si>
    <t>¾ Truck service with driver – Alexandria to Cairo</t>
  </si>
  <si>
    <t>¾ Truck service with driver – Alexandria to Beheira</t>
  </si>
  <si>
    <t>¾ Truck service with driver – Alexandria to Kafr El Sheikh</t>
  </si>
  <si>
    <t>¾ Truck service with driver – Alexandria to Gharbeia</t>
  </si>
  <si>
    <t>¾ Truck service with driver – Alexandria to Port Said</t>
  </si>
  <si>
    <t>¾ Truck service with driver – Alexandria to Suez</t>
  </si>
  <si>
    <t>¾ Truck service with driver – Alexandria to Ismailia</t>
  </si>
  <si>
    <t>¾ Truck service with driver – Alexandria to Marsa Matrouh</t>
  </si>
  <si>
    <t>Hyundai H1 with driver – Alexandria to Cairo</t>
  </si>
  <si>
    <t>Hyundai H1 with driver – Alexandria to Port Said</t>
  </si>
  <si>
    <t>Hyundai H1 with driver – Alexandria to Suez</t>
  </si>
  <si>
    <t>Hyundai H1 with driver – Alexandria to Ain El Sokhna</t>
  </si>
  <si>
    <t>Hyundai H1 with driver – Alexandria to Ismailia</t>
  </si>
  <si>
    <t>Toyota HiAce with driver – Alexandria to Cairo</t>
  </si>
  <si>
    <t>Toyota HiAce with driver – Alexandria to Port Said</t>
  </si>
  <si>
    <t>Toyota HiAce with driver – Alexandria to Suez</t>
  </si>
  <si>
    <t>Toyota HiAce with driver – Alexandria to Ain El Sokhna</t>
  </si>
  <si>
    <t>Toyota HiAce with driver – Alexandria to Ismailia</t>
  </si>
  <si>
    <t>Toyota van with driver – inside Alexandria</t>
  </si>
  <si>
    <t>Hyundai H1 van with driver – inside Alexandria</t>
  </si>
  <si>
    <t>Double Cabin pickup with driver – 24 hours – both terminals</t>
  </si>
  <si>
    <t>Single Cabin pickup with driver – 24 hours – both terminals</t>
  </si>
  <si>
    <t>Single Cabin pickup with driver – Alexandria to Cairo</t>
  </si>
  <si>
    <t>Single Cabin pickup with driver – Alexandria to Beheira</t>
  </si>
  <si>
    <t>Single Cabin pickup with driver – Alexandria to Kafr El Sheikh</t>
  </si>
  <si>
    <t>Single Cabin pickup with driver – Alexandria to Gharbeia</t>
  </si>
  <si>
    <t>Single Cabin pickup with driver – Alexandria to Port Said</t>
  </si>
  <si>
    <t>Single Cabin pickup with driver – Alexandria to Suez</t>
  </si>
  <si>
    <t>Single Cabin pickup with driver – Alexandria to Ismailia</t>
  </si>
  <si>
    <t>Single Cabin pickup with driver – Alexandria to Marsa Matrouh</t>
  </si>
  <si>
    <t>Table (1) – Main Requirement (AICT &amp; AQCT)</t>
  </si>
  <si>
    <t>Table (1) – Upon Request (AICT &amp; AQCT)</t>
  </si>
  <si>
    <t>¾ Truck service with driver – inside Alexandria</t>
  </si>
  <si>
    <t>Per trip</t>
  </si>
  <si>
    <t>Airport transfer. Rate for one round trip Alexandria–Borg El Arab Airport–Alexandria.</t>
  </si>
  <si>
    <t>Sedan car without driver – to work with AICT/AQCT inside Alecandria</t>
  </si>
  <si>
    <t>Sedan car with driver – Alexandria to Cairo</t>
  </si>
  <si>
    <t>Sedan car with driver – Alexandria to Port Said</t>
  </si>
  <si>
    <t>Sedan car with driver – Alexandria to Suez</t>
  </si>
  <si>
    <t>Sedan car with driver – Alexandria to Ain El Sokhna</t>
  </si>
  <si>
    <t>Sedan car with driver – Alexandria to Ismailia</t>
  </si>
  <si>
    <t>Sedan car (Japan / German / Korean) with driver – Alexandria to Borg El Arab Airport and return</t>
  </si>
  <si>
    <t>Inside Alexandria Only</t>
  </si>
  <si>
    <t>Rate for one round trip Alexandria–Cairo–Alexandria. If overnight stay is required, bidder shall fill "Stayover Rate EGP".
Bidders shall quote: inside city rate for 8 hours / 150 km and the applicable Extra Hour and Extra Km rates.</t>
  </si>
  <si>
    <t>Rate for one round trip Alexandria–Port Said–Alexandria. If overnight stay is required, bidder shall fill "Stayover Rate EGP".
Bidders shall quote: inside city rate for 8 hours / 150 km and the applicable Extra Hour and Extra Km rates.</t>
  </si>
  <si>
    <t>Rate for one round trip Alexandria–Suez–Alexandria. If overnight stay is required, bidder shall fill "Stayover Rate EGP".
Bidders shall quote: inside city rate for 8 hours / 150 km and the applicable Extra Hour and Extra Km rates.</t>
  </si>
  <si>
    <t>Rate for one round trip Alexandria–Ain El Sokhna–Alexandria. If overnight stay is required, bidder shall fill "Stayover Rate EGP".
Bidders shall quote: inside city rate for 8 hours / 150 km and the applicable Extra Hour and Extra Km rates.</t>
  </si>
  <si>
    <t>Rate for one round trip Alexandria–Ismailia–Alexandria. If overnight stay is required, bidder shall fill "Stayover Rate EGP".
Bidders shall quote: inside city rate for 8 hours / 150 km and the applicable Extra Hour and Extra Km rates.</t>
  </si>
  <si>
    <t>Rate for one round trip Alexandria–Ismailia–Alexandria. If overnight stay is required, bidder shall fill "Stayover Rate EGP".Bidders shall quote: inside city rate for 8 hours / 150 km and the applicable Extra Hour and Extra Km rates.</t>
  </si>
  <si>
    <t>Rate for one round trip Alexandria–Ain El Sokhna–Alexandria. If overnight stay is required, bidder shall fill "Stayover Rate EGP".Bidders shall quote: inside city rate for 8 hours / 150 km and the applicable Extra Hour and Extra Km rates.</t>
  </si>
  <si>
    <t>Rate for one round trip Alexandria–Suez–Alexandria. If overnight stay is required, bidder shall fill "Stayover Rate EGP".Bidders shall quote: inside city rate for 8 hours / 150 km and the applicable Extra Hour and Extra Km rates.</t>
  </si>
  <si>
    <t>Rate for one round trip Alexandria–Port Said–Alexandria. If overnight stay is required, bidder shall fill "Stayover Rate EGP".Bidders shall quote: inside city rate for 8 hours / 150 km and the applicable Extra Hour and Extra Km rates.</t>
  </si>
  <si>
    <t>Rate for one round trip Alexandria–Cairo–Alexandria. If overnight stay is required, bidder shall fill "Stayover Rate EGP".Bidders shall quote: inside city rate for 8 hours / 150 km and the applicable Extra Hour and Extra Km rates.</t>
  </si>
  <si>
    <r>
      <t xml:space="preserve">Prices shall be in </t>
    </r>
    <r>
      <rPr>
        <b/>
        <sz val="11"/>
        <rFont val="Calibri"/>
        <family val="2"/>
        <scheme val="minor"/>
      </rPr>
      <t>EGP</t>
    </r>
    <r>
      <rPr>
        <sz val="11"/>
        <rFont val="Calibri"/>
        <family val="2"/>
        <scheme val="minor"/>
      </rPr>
      <t xml:space="preserve">, </t>
    </r>
    <r>
      <rPr>
        <b/>
        <sz val="11"/>
        <rFont val="Calibri"/>
        <family val="2"/>
        <scheme val="minor"/>
      </rPr>
      <t>excluding VAT</t>
    </r>
    <r>
      <rPr>
        <sz val="11"/>
        <rFont val="Calibri"/>
        <family val="2"/>
        <scheme val="minor"/>
      </rPr>
      <t>. VAT, if applicable, shall be added in accordance with Egyptian law.</t>
    </r>
  </si>
  <si>
    <r>
      <t xml:space="preserve">AICT/AQCT reserves the right to </t>
    </r>
    <r>
      <rPr>
        <b/>
        <sz val="11"/>
        <rFont val="Calibri"/>
        <family val="2"/>
        <scheme val="minor"/>
      </rPr>
      <t>increase or decrease</t>
    </r>
    <r>
      <rPr>
        <sz val="11"/>
        <rFont val="Calibri"/>
        <family val="2"/>
        <scheme val="minor"/>
      </rPr>
      <t xml:space="preserve"> quantities of vehicles and to alter routes and schedules with forty-eight (48) hours’ notice, without any additional charges other than the agreed unit prices.</t>
    </r>
  </si>
  <si>
    <t>24-hour availability to serve AICT terminals (Alexandria, Dekheila and Abu Qir).</t>
  </si>
  <si>
    <t>For duties from Alexandria to Cairo and back.</t>
  </si>
  <si>
    <t>For duties from Alexandria to Beheira and back.</t>
  </si>
  <si>
    <t>For duties from Alexandria to Kafr El Sheikh and back.</t>
  </si>
  <si>
    <t>For duties from Alexandria to Gharbeia and back.I</t>
  </si>
  <si>
    <t>For duties from Alexandria to Port Said and back.</t>
  </si>
  <si>
    <t>For duties from Alexandria to Suez and back.</t>
  </si>
  <si>
    <t>For duties from Alexandria to Marsa Matrouh and back.</t>
  </si>
  <si>
    <t>For transport of materials/equipment inside Alexandria only.</t>
  </si>
  <si>
    <t>For materials/equipment from Alexandria to Cairo and back.</t>
  </si>
  <si>
    <t>For materials/equipment from Alexandria to Beheira and back.</t>
  </si>
  <si>
    <t>For materials/equipment from Alexandria to Gharbeia and back.</t>
  </si>
  <si>
    <t>For materials/equipment from Alexandria to Port Said and back.</t>
  </si>
  <si>
    <t>For materials/equipment from Alexandria to Kafr El Sheikh and back</t>
  </si>
  <si>
    <t>For materials/equipment from Alexandria to Suez and back.</t>
  </si>
  <si>
    <t>For materials/equipment from Alexandria to Ismailia and back.</t>
  </si>
  <si>
    <t>For materials/equipment from Alexandria to Marsa Matrouh and back.</t>
  </si>
  <si>
    <t>Days</t>
  </si>
  <si>
    <t>Administrative employees. Working days: daily except Friday &amp; Saturday. Toyota High Roof.</t>
  </si>
  <si>
    <t>Shift employees (12 hours). Monthly operation pattern. Toyota High Roof.</t>
  </si>
  <si>
    <t>Long-distance shift route (Damanhur–Alex). Toyota High Roof.</t>
  </si>
  <si>
    <t>Administrative employees. Daily except Friday &amp; Saturday.</t>
  </si>
  <si>
    <t>Finance, logistics &amp; billing staff. Daily rate including weekends &amp; official holidays.</t>
  </si>
  <si>
    <t>Shift employees (12 hours). Monthly operation.</t>
  </si>
  <si>
    <t>Monthly fixed lump sum. Works with Admin dept after employee transportation.</t>
  </si>
  <si>
    <t>24-hour operation. Customer service. Two drivers per vehicle.</t>
  </si>
  <si>
    <t>Administrative employees. Working days: daily except Friday &amp; Saturday.</t>
  </si>
  <si>
    <t>Shift employees (12 hours). Monthly operation pattern.</t>
  </si>
  <si>
    <t>Long-distance shift route (Damanhur–Alex).</t>
  </si>
  <si>
    <t>Not Applicable</t>
  </si>
  <si>
    <t>For duties from Alexandria to Ismailia and back.</t>
  </si>
  <si>
    <t>Per day</t>
  </si>
  <si>
    <t>Total Amount Monthly ( EGP - Excluding VAT)</t>
  </si>
  <si>
    <t>Unit Rate / Vehicle / Month (EGP)
AICT</t>
  </si>
  <si>
    <t>Unit Rate / Vehicle / Month (EGP)
AQCT</t>
  </si>
  <si>
    <t>Qty DKH (AICT)</t>
  </si>
  <si>
    <t>Qty ALX (AICT)</t>
  </si>
  <si>
    <t>Total Amount Yearly ( EGP - Excluding VAT)</t>
  </si>
  <si>
    <t>Without driver and fuel. Inside Alexandria Only</t>
  </si>
  <si>
    <r>
      <t xml:space="preserve">All </t>
    </r>
    <r>
      <rPr>
        <b/>
        <sz val="11"/>
        <rFont val="Calibri"/>
        <family val="2"/>
        <scheme val="minor"/>
      </rPr>
      <t>fixed services vehicles</t>
    </r>
    <r>
      <rPr>
        <sz val="11"/>
        <rFont val="Calibri"/>
        <family val="2"/>
        <scheme val="minor"/>
      </rPr>
      <t xml:space="preserve"> shall be </t>
    </r>
    <r>
      <rPr>
        <b/>
        <sz val="11"/>
        <rFont val="Calibri"/>
        <family val="2"/>
        <scheme val="minor"/>
      </rPr>
      <t>Model 2015 or newer</t>
    </r>
    <r>
      <rPr>
        <sz val="11"/>
        <rFont val="Calibri"/>
        <family val="2"/>
        <scheme val="minor"/>
      </rPr>
      <t xml:space="preserve">, fully air-conditioned, and the quoted rates shall be </t>
    </r>
    <r>
      <rPr>
        <b/>
        <sz val="11"/>
        <rFont val="Calibri"/>
        <family val="2"/>
        <scheme val="minor"/>
      </rPr>
      <t>include of fuel and driver</t>
    </r>
    <r>
      <rPr>
        <sz val="11"/>
        <rFont val="Calibri"/>
        <family val="2"/>
        <scheme val="minor"/>
      </rPr>
      <t>.</t>
    </r>
  </si>
  <si>
    <r>
      <t xml:space="preserve">Any vehicle not complying with the technical, safety, or cleanliness requirements, or any delay or absence of vehicles, shall be subject to </t>
    </r>
    <r>
      <rPr>
        <b/>
        <sz val="11"/>
        <rFont val="Calibri"/>
        <family val="2"/>
        <scheme val="minor"/>
      </rPr>
      <t>deductions</t>
    </r>
    <r>
      <rPr>
        <sz val="11"/>
        <rFont val="Calibri"/>
        <family val="2"/>
        <scheme val="minor"/>
      </rPr>
      <t xml:space="preserve"> from the monthly invoice in accordance with AICT/AQCT internal policy.</t>
    </r>
  </si>
  <si>
    <r>
      <t xml:space="preserve">Fuel price escalation / de-escalation shall be applied strictly in accordance with the formula stated in </t>
    </r>
    <r>
      <rPr>
        <b/>
        <sz val="11"/>
        <rFont val="Calibri"/>
        <family val="2"/>
        <scheme val="minor"/>
      </rPr>
      <t xml:space="preserve">Clause 6.7 </t>
    </r>
    <r>
      <rPr>
        <sz val="11"/>
        <rFont val="Calibri"/>
        <family val="2"/>
        <scheme val="minor"/>
      </rPr>
      <t>of the tender (</t>
    </r>
    <r>
      <rPr>
        <b/>
        <sz val="11"/>
        <rFont val="Calibri"/>
        <family val="2"/>
        <scheme val="minor"/>
      </rPr>
      <t>fuel cost assumed at 40% of rental value</t>
    </r>
    <r>
      <rPr>
        <sz val="11"/>
        <rFont val="Calibri"/>
        <family val="2"/>
        <scheme val="minor"/>
      </rPr>
      <t>).</t>
    </r>
  </si>
  <si>
    <r>
      <t>All rates shall include n</t>
    </r>
    <r>
      <rPr>
        <b/>
        <sz val="11"/>
        <rFont val="Calibri"/>
        <family val="2"/>
        <scheme val="minor"/>
      </rPr>
      <t>ormal periodic maintenance, insurance, licensing and any other costs required</t>
    </r>
    <r>
      <rPr>
        <sz val="11"/>
        <rFont val="Calibri"/>
        <family val="2"/>
        <scheme val="minor"/>
      </rPr>
      <t xml:space="preserve"> to keep the vehicles in safe and roadworthy condition.</t>
    </r>
  </si>
  <si>
    <r>
      <t xml:space="preserve">AICT/AQCT shall settle invoices within </t>
    </r>
    <r>
      <rPr>
        <b/>
        <sz val="11"/>
        <rFont val="Calibri"/>
        <family val="2"/>
        <scheme val="minor"/>
      </rPr>
      <t>thirty (30) days from the invoice date, plus seven (7) days for internal review and verification.</t>
    </r>
  </si>
  <si>
    <r>
      <t xml:space="preserve">The supplier shall submit a </t>
    </r>
    <r>
      <rPr>
        <b/>
        <sz val="11"/>
        <rFont val="Calibri"/>
        <family val="2"/>
        <scheme val="minor"/>
      </rPr>
      <t xml:space="preserve">Letter of Guarantee (LG) equivalent to 5% </t>
    </r>
    <r>
      <rPr>
        <sz val="11"/>
        <rFont val="Calibri"/>
        <family val="2"/>
        <scheme val="minor"/>
      </rPr>
      <t xml:space="preserve">of the total contract value, </t>
    </r>
    <r>
      <rPr>
        <b/>
        <sz val="11"/>
        <rFont val="Calibri"/>
        <family val="2"/>
        <scheme val="minor"/>
      </rPr>
      <t>valid for one (1) yea</t>
    </r>
    <r>
      <rPr>
        <sz val="11"/>
        <rFont val="Calibri"/>
        <family val="2"/>
        <scheme val="minor"/>
      </rPr>
      <t>r , to be issued within seven (7) calendar days from the date of award / Purchase Order issuance.</t>
    </r>
  </si>
  <si>
    <r>
      <t xml:space="preserve">Rates shall be fixed and firm for the initial contract period of </t>
    </r>
    <r>
      <rPr>
        <b/>
        <sz val="11"/>
        <rFont val="Calibri"/>
        <family val="2"/>
        <scheme val="minor"/>
      </rPr>
      <t>one year</t>
    </r>
    <r>
      <rPr>
        <sz val="11"/>
        <rFont val="Calibri"/>
        <family val="2"/>
        <scheme val="minor"/>
      </rPr>
      <t xml:space="preserve"> with a </t>
    </r>
    <r>
      <rPr>
        <b/>
        <sz val="11"/>
        <rFont val="Calibri"/>
        <family val="2"/>
        <scheme val="minor"/>
      </rPr>
      <t>maximum of 10% increase for each year</t>
    </r>
    <r>
      <rPr>
        <sz val="11"/>
        <rFont val="Calibri"/>
        <family val="2"/>
        <scheme val="minor"/>
      </rPr>
      <t>, subject to further negotiation and written approval by AICT/AQCT.</t>
    </r>
  </si>
  <si>
    <r>
      <t>The Supplier shall be r</t>
    </r>
    <r>
      <rPr>
        <b/>
        <sz val="11"/>
        <rFont val="Calibri"/>
        <family val="2"/>
        <scheme val="minor"/>
      </rPr>
      <t>esponsible to issue the permits and general category fees for drivers and buses</t>
    </r>
    <r>
      <rPr>
        <sz val="11"/>
        <rFont val="Calibri"/>
        <family val="2"/>
        <scheme val="minor"/>
      </rPr>
      <t xml:space="preserve"> to enter inside the terminals at both Alexandria and Dekheila and Abu Qir ports and </t>
    </r>
    <r>
      <rPr>
        <b/>
        <sz val="11"/>
        <rFont val="Calibri"/>
        <family val="2"/>
        <scheme val="minor"/>
      </rPr>
      <t>claim the issuance fees from AICT/AQCT against official receipts</t>
    </r>
  </si>
  <si>
    <t>SUV car with driver – Alexandria to Cairo</t>
  </si>
  <si>
    <t>SUV car with driver – Alexandria to Port Said</t>
  </si>
  <si>
    <t>SUV car with driver – Alexandria to Suez</t>
  </si>
  <si>
    <t>SUV car with driver – Alexandria to Ain El Sokhna</t>
  </si>
  <si>
    <t>SUV car with driver – Alexandria to Ismailia</t>
  </si>
  <si>
    <t>SUV car without driver – to work with AICT/AQCT inside Alecandria</t>
  </si>
  <si>
    <t>SUV car (Japan / German / Korean) with driver – Alexandria to Borg El Arab Airport and return</t>
  </si>
  <si>
    <r>
      <t xml:space="preserve">All </t>
    </r>
    <r>
      <rPr>
        <b/>
        <sz val="11"/>
        <rFont val="Calibri"/>
        <family val="2"/>
        <scheme val="minor"/>
      </rPr>
      <t>upon-request vehicles and trips</t>
    </r>
    <r>
      <rPr>
        <sz val="11"/>
        <rFont val="Calibri"/>
        <family val="2"/>
        <scheme val="minor"/>
      </rPr>
      <t xml:space="preserve"> shall be </t>
    </r>
    <r>
      <rPr>
        <b/>
        <sz val="11"/>
        <rFont val="Calibri"/>
        <family val="2"/>
        <scheme val="minor"/>
      </rPr>
      <t>Model 2022 or newer</t>
    </r>
    <r>
      <rPr>
        <sz val="11"/>
        <rFont val="Calibri"/>
        <family val="2"/>
        <scheme val="minor"/>
      </rPr>
      <t xml:space="preserve">, fully air-conditioned, and the quoted rates shall also be </t>
    </r>
    <r>
      <rPr>
        <b/>
        <sz val="11"/>
        <rFont val="Calibri"/>
        <family val="2"/>
        <scheme val="minor"/>
      </rPr>
      <t>including of fuel and driver</t>
    </r>
    <r>
      <rPr>
        <sz val="11"/>
        <rFont val="Calibri"/>
        <family val="2"/>
        <scheme val="minor"/>
      </rPr>
      <t xml:space="preserve">, unless explicitly stated and approved otherwise (e.g., private car without driver and fuel). </t>
    </r>
    <r>
      <rPr>
        <b/>
        <sz val="11"/>
        <rFont val="Calibri"/>
        <family val="2"/>
        <scheme val="minor"/>
      </rPr>
      <t>Unlimited Kilometers.</t>
    </r>
  </si>
  <si>
    <t>Without driver and fuel. Outside Alexandria 24 Hour/ Monthly rent</t>
  </si>
  <si>
    <t>Sedan car without driver – to work with AICT/AQCT Outside Alexandria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</si>
</sst>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8"/>
  <sheetViews>
    <sheetView tabSelected="1" topLeftCell="A61" zoomScale="90" zoomScaleNormal="90" workbookViewId="0">
      <selection activeCell="A62" sqref="A62"/>
    </sheetView>
  </sheetViews>
  <sheetFormatPr defaultRowHeight="14.4" x14ac:dyDescent="0.3"/>
  <cols>
    <col min="1" max="1" width="5.33203125" style="4" bestFit="1" customWidth="1"/>
    <col min="2" max="2" width="62" style="4" bestFit="1" customWidth="1"/>
    <col min="3" max="3" width="39.109375" style="4" bestFit="1" customWidth="1"/>
    <col min="4" max="4" width="22" style="4" bestFit="1" customWidth="1"/>
    <col min="5" max="5" width="31.5546875" style="4" bestFit="1" customWidth="1"/>
    <col min="6" max="6" width="22.33203125" style="4" bestFit="1" customWidth="1"/>
    <col min="7" max="7" width="22.44140625" style="4" bestFit="1" customWidth="1"/>
    <col min="8" max="8" width="28.5546875" style="4" bestFit="1" customWidth="1"/>
    <col min="9" max="9" width="29.88671875" style="5" bestFit="1" customWidth="1"/>
    <col min="10" max="10" width="29.88671875" style="5" customWidth="1"/>
    <col min="11" max="11" width="15" style="4" bestFit="1" customWidth="1"/>
    <col min="12" max="16384" width="8.88671875" style="4"/>
  </cols>
  <sheetData>
    <row r="1" spans="1:12" x14ac:dyDescent="0.3">
      <c r="A1" s="29" t="s">
        <v>63</v>
      </c>
      <c r="B1" s="29"/>
    </row>
    <row r="2" spans="1:12" x14ac:dyDescent="0.3">
      <c r="A2" s="6"/>
      <c r="B2" s="6"/>
    </row>
    <row r="3" spans="1:12" ht="28.8" x14ac:dyDescent="0.3">
      <c r="A3" s="7" t="s">
        <v>2</v>
      </c>
      <c r="B3" s="7" t="s">
        <v>15</v>
      </c>
      <c r="C3" s="7" t="s">
        <v>16</v>
      </c>
      <c r="D3" s="7" t="s">
        <v>105</v>
      </c>
      <c r="E3" s="7" t="s">
        <v>123</v>
      </c>
      <c r="F3" s="7" t="s">
        <v>124</v>
      </c>
      <c r="G3" s="7" t="s">
        <v>28</v>
      </c>
      <c r="H3" s="7" t="s">
        <v>4</v>
      </c>
      <c r="I3" s="9" t="s">
        <v>121</v>
      </c>
      <c r="J3" s="9" t="s">
        <v>122</v>
      </c>
      <c r="K3" s="28" t="s">
        <v>0</v>
      </c>
      <c r="L3" s="28"/>
    </row>
    <row r="4" spans="1:12" ht="62.4" customHeight="1" x14ac:dyDescent="0.3">
      <c r="A4" s="1">
        <v>1</v>
      </c>
      <c r="B4" s="8" t="s">
        <v>17</v>
      </c>
      <c r="C4" s="1" t="s">
        <v>18</v>
      </c>
      <c r="D4" s="1">
        <v>22</v>
      </c>
      <c r="E4" s="1">
        <v>6</v>
      </c>
      <c r="F4" s="1">
        <v>4</v>
      </c>
      <c r="G4" s="1">
        <v>4</v>
      </c>
      <c r="H4" s="1"/>
      <c r="I4" s="1">
        <f>H4*D4*(E4+F4)</f>
        <v>0</v>
      </c>
      <c r="J4" s="1">
        <f>H4*D4*G4</f>
        <v>0</v>
      </c>
      <c r="K4" s="27" t="s">
        <v>114</v>
      </c>
      <c r="L4" s="27"/>
    </row>
    <row r="5" spans="1:12" ht="62.4" customHeight="1" x14ac:dyDescent="0.3">
      <c r="A5" s="1">
        <v>2</v>
      </c>
      <c r="B5" s="8" t="s">
        <v>29</v>
      </c>
      <c r="C5" s="1" t="s">
        <v>19</v>
      </c>
      <c r="D5" s="1">
        <v>22</v>
      </c>
      <c r="E5" s="1">
        <v>10</v>
      </c>
      <c r="F5" s="1">
        <v>5</v>
      </c>
      <c r="G5" s="1">
        <v>6</v>
      </c>
      <c r="H5" s="1"/>
      <c r="I5" s="1">
        <f t="shared" ref="I5:I11" si="0">H5*D5*(E5+F5)</f>
        <v>0</v>
      </c>
      <c r="J5" s="1">
        <f t="shared" ref="J5:J11" si="1">H5*D5*G5</f>
        <v>0</v>
      </c>
      <c r="K5" s="27" t="s">
        <v>115</v>
      </c>
      <c r="L5" s="27"/>
    </row>
    <row r="6" spans="1:12" ht="62.4" customHeight="1" x14ac:dyDescent="0.3">
      <c r="A6" s="1">
        <v>3</v>
      </c>
      <c r="B6" s="8" t="s">
        <v>21</v>
      </c>
      <c r="C6" s="1" t="s">
        <v>19</v>
      </c>
      <c r="D6" s="1">
        <v>22</v>
      </c>
      <c r="E6" s="1">
        <v>0</v>
      </c>
      <c r="F6" s="1">
        <v>1</v>
      </c>
      <c r="G6" s="1">
        <v>0</v>
      </c>
      <c r="H6" s="1"/>
      <c r="I6" s="1">
        <f t="shared" si="0"/>
        <v>0</v>
      </c>
      <c r="J6" s="1">
        <f t="shared" si="1"/>
        <v>0</v>
      </c>
      <c r="K6" s="27" t="s">
        <v>116</v>
      </c>
      <c r="L6" s="27"/>
    </row>
    <row r="7" spans="1:12" ht="62.4" customHeight="1" x14ac:dyDescent="0.3">
      <c r="A7" s="1">
        <v>4</v>
      </c>
      <c r="B7" s="8" t="s">
        <v>22</v>
      </c>
      <c r="C7" s="1" t="s">
        <v>18</v>
      </c>
      <c r="D7" s="1">
        <v>22</v>
      </c>
      <c r="E7" s="1">
        <v>5</v>
      </c>
      <c r="F7" s="1">
        <v>1</v>
      </c>
      <c r="G7" s="1">
        <v>0</v>
      </c>
      <c r="H7" s="1"/>
      <c r="I7" s="1">
        <f t="shared" si="0"/>
        <v>0</v>
      </c>
      <c r="J7" s="1">
        <f t="shared" si="1"/>
        <v>0</v>
      </c>
      <c r="K7" s="27" t="s">
        <v>109</v>
      </c>
      <c r="L7" s="27"/>
    </row>
    <row r="8" spans="1:12" ht="62.4" customHeight="1" x14ac:dyDescent="0.3">
      <c r="A8" s="1">
        <v>5</v>
      </c>
      <c r="B8" s="8" t="s">
        <v>23</v>
      </c>
      <c r="C8" s="1" t="s">
        <v>20</v>
      </c>
      <c r="D8" s="1">
        <v>30</v>
      </c>
      <c r="E8" s="1">
        <v>2</v>
      </c>
      <c r="F8" s="1">
        <v>2</v>
      </c>
      <c r="G8" s="1">
        <v>1</v>
      </c>
      <c r="H8" s="1"/>
      <c r="I8" s="1">
        <f t="shared" si="0"/>
        <v>0</v>
      </c>
      <c r="J8" s="1">
        <f t="shared" si="1"/>
        <v>0</v>
      </c>
      <c r="K8" s="27" t="s">
        <v>110</v>
      </c>
      <c r="L8" s="27"/>
    </row>
    <row r="9" spans="1:12" ht="62.4" customHeight="1" x14ac:dyDescent="0.3">
      <c r="A9" s="1">
        <v>6</v>
      </c>
      <c r="B9" s="8" t="s">
        <v>30</v>
      </c>
      <c r="C9" s="1" t="s">
        <v>19</v>
      </c>
      <c r="D9" s="1">
        <v>22</v>
      </c>
      <c r="E9" s="1">
        <v>0</v>
      </c>
      <c r="F9" s="1">
        <v>4</v>
      </c>
      <c r="G9" s="1">
        <v>1</v>
      </c>
      <c r="H9" s="1"/>
      <c r="I9" s="1">
        <f t="shared" si="0"/>
        <v>0</v>
      </c>
      <c r="J9" s="1">
        <f t="shared" si="1"/>
        <v>0</v>
      </c>
      <c r="K9" s="27" t="s">
        <v>111</v>
      </c>
      <c r="L9" s="27"/>
    </row>
    <row r="10" spans="1:12" ht="62.4" customHeight="1" x14ac:dyDescent="0.3">
      <c r="A10" s="1">
        <v>7</v>
      </c>
      <c r="B10" s="8" t="s">
        <v>24</v>
      </c>
      <c r="C10" s="1" t="s">
        <v>25</v>
      </c>
      <c r="D10" s="1">
        <v>30</v>
      </c>
      <c r="E10" s="1">
        <v>1</v>
      </c>
      <c r="F10" s="1">
        <v>0</v>
      </c>
      <c r="G10" s="1">
        <v>0</v>
      </c>
      <c r="H10" s="1"/>
      <c r="I10" s="1">
        <f t="shared" si="0"/>
        <v>0</v>
      </c>
      <c r="J10" s="1">
        <f t="shared" si="1"/>
        <v>0</v>
      </c>
      <c r="K10" s="27" t="s">
        <v>112</v>
      </c>
      <c r="L10" s="27"/>
    </row>
    <row r="11" spans="1:12" ht="62.4" customHeight="1" x14ac:dyDescent="0.3">
      <c r="A11" s="1">
        <v>8</v>
      </c>
      <c r="B11" s="8" t="s">
        <v>31</v>
      </c>
      <c r="C11" s="1" t="s">
        <v>6</v>
      </c>
      <c r="D11" s="1">
        <v>30</v>
      </c>
      <c r="E11" s="1">
        <v>1</v>
      </c>
      <c r="F11" s="1">
        <v>1</v>
      </c>
      <c r="G11" s="1">
        <v>0</v>
      </c>
      <c r="H11" s="1"/>
      <c r="I11" s="1">
        <f t="shared" si="0"/>
        <v>0</v>
      </c>
      <c r="J11" s="1">
        <f t="shared" si="1"/>
        <v>0</v>
      </c>
      <c r="K11" s="27" t="s">
        <v>113</v>
      </c>
      <c r="L11" s="27"/>
    </row>
    <row r="12" spans="1:12" ht="29.4" customHeight="1" x14ac:dyDescent="0.3">
      <c r="A12" s="24" t="s">
        <v>120</v>
      </c>
      <c r="B12" s="24"/>
      <c r="C12" s="24"/>
      <c r="D12" s="24"/>
      <c r="E12" s="24"/>
      <c r="F12" s="24"/>
      <c r="G12" s="25"/>
      <c r="H12" s="26"/>
      <c r="I12" s="9">
        <f>SUM(I4:I11)</f>
        <v>0</v>
      </c>
      <c r="J12" s="9">
        <f>SUM(J4:J11)</f>
        <v>0</v>
      </c>
    </row>
    <row r="13" spans="1:12" ht="29.4" customHeight="1" x14ac:dyDescent="0.3">
      <c r="A13" s="24" t="s">
        <v>125</v>
      </c>
      <c r="B13" s="24"/>
      <c r="C13" s="24"/>
      <c r="D13" s="24"/>
      <c r="E13" s="24"/>
      <c r="F13" s="24"/>
      <c r="G13" s="25"/>
      <c r="H13" s="26"/>
      <c r="I13" s="9">
        <f>I12*12</f>
        <v>0</v>
      </c>
      <c r="J13" s="9">
        <f>J12*12</f>
        <v>0</v>
      </c>
    </row>
    <row r="15" spans="1:12" x14ac:dyDescent="0.3">
      <c r="A15" s="29" t="s">
        <v>64</v>
      </c>
      <c r="B15" s="29"/>
    </row>
    <row r="16" spans="1:12" ht="28.8" x14ac:dyDescent="0.3">
      <c r="A16" s="9" t="s">
        <v>2</v>
      </c>
      <c r="B16" s="9" t="s">
        <v>3</v>
      </c>
      <c r="C16" s="9" t="s">
        <v>7</v>
      </c>
      <c r="D16" s="9" t="s">
        <v>8</v>
      </c>
      <c r="E16" s="9" t="s">
        <v>9</v>
      </c>
      <c r="F16" s="9" t="s">
        <v>10</v>
      </c>
      <c r="G16" s="9" t="s">
        <v>11</v>
      </c>
      <c r="H16" s="9" t="s">
        <v>32</v>
      </c>
      <c r="I16" s="28" t="s">
        <v>0</v>
      </c>
      <c r="J16" s="28"/>
      <c r="K16" s="28"/>
    </row>
    <row r="17" spans="1:11" ht="80.400000000000006" customHeight="1" x14ac:dyDescent="0.3">
      <c r="A17" s="10">
        <v>1</v>
      </c>
      <c r="B17" s="11" t="s">
        <v>41</v>
      </c>
      <c r="C17" s="10" t="s">
        <v>66</v>
      </c>
      <c r="D17" s="10"/>
      <c r="E17" s="10"/>
      <c r="F17" s="10"/>
      <c r="G17" s="10"/>
      <c r="H17" s="10"/>
      <c r="I17" s="27" t="s">
        <v>85</v>
      </c>
      <c r="J17" s="27"/>
      <c r="K17" s="27"/>
    </row>
    <row r="18" spans="1:11" ht="80.400000000000006" customHeight="1" x14ac:dyDescent="0.3">
      <c r="A18" s="10">
        <v>2</v>
      </c>
      <c r="B18" s="11" t="s">
        <v>42</v>
      </c>
      <c r="C18" s="10" t="s">
        <v>66</v>
      </c>
      <c r="D18" s="10"/>
      <c r="E18" s="10"/>
      <c r="F18" s="10"/>
      <c r="G18" s="10"/>
      <c r="H18" s="10"/>
      <c r="I18" s="27" t="s">
        <v>84</v>
      </c>
      <c r="J18" s="27"/>
      <c r="K18" s="27"/>
    </row>
    <row r="19" spans="1:11" ht="80.400000000000006" customHeight="1" x14ac:dyDescent="0.3">
      <c r="A19" s="10">
        <v>3</v>
      </c>
      <c r="B19" s="11" t="s">
        <v>43</v>
      </c>
      <c r="C19" s="10" t="s">
        <v>66</v>
      </c>
      <c r="D19" s="10"/>
      <c r="E19" s="10"/>
      <c r="F19" s="10"/>
      <c r="G19" s="10"/>
      <c r="H19" s="10"/>
      <c r="I19" s="27" t="s">
        <v>83</v>
      </c>
      <c r="J19" s="27"/>
      <c r="K19" s="27"/>
    </row>
    <row r="20" spans="1:11" ht="80.400000000000006" customHeight="1" x14ac:dyDescent="0.3">
      <c r="A20" s="10">
        <v>4</v>
      </c>
      <c r="B20" s="11" t="s">
        <v>44</v>
      </c>
      <c r="C20" s="10" t="s">
        <v>66</v>
      </c>
      <c r="D20" s="10"/>
      <c r="E20" s="10"/>
      <c r="F20" s="10"/>
      <c r="G20" s="10"/>
      <c r="H20" s="10"/>
      <c r="I20" s="27" t="s">
        <v>82</v>
      </c>
      <c r="J20" s="27"/>
      <c r="K20" s="27"/>
    </row>
    <row r="21" spans="1:11" ht="80.400000000000006" customHeight="1" x14ac:dyDescent="0.3">
      <c r="A21" s="10">
        <v>5</v>
      </c>
      <c r="B21" s="11" t="s">
        <v>45</v>
      </c>
      <c r="C21" s="10" t="s">
        <v>66</v>
      </c>
      <c r="D21" s="10"/>
      <c r="E21" s="10"/>
      <c r="F21" s="10"/>
      <c r="G21" s="10"/>
      <c r="H21" s="10"/>
      <c r="I21" s="27" t="s">
        <v>81</v>
      </c>
      <c r="J21" s="27"/>
      <c r="K21" s="27"/>
    </row>
    <row r="22" spans="1:11" ht="80.400000000000006" customHeight="1" x14ac:dyDescent="0.3">
      <c r="A22" s="10">
        <v>6</v>
      </c>
      <c r="B22" s="11" t="s">
        <v>46</v>
      </c>
      <c r="C22" s="10" t="s">
        <v>66</v>
      </c>
      <c r="D22" s="10"/>
      <c r="E22" s="10"/>
      <c r="F22" s="10"/>
      <c r="G22" s="10"/>
      <c r="H22" s="10"/>
      <c r="I22" s="27" t="s">
        <v>85</v>
      </c>
      <c r="J22" s="27"/>
      <c r="K22" s="27"/>
    </row>
    <row r="23" spans="1:11" ht="80.400000000000006" customHeight="1" x14ac:dyDescent="0.3">
      <c r="A23" s="10">
        <v>7</v>
      </c>
      <c r="B23" s="11" t="s">
        <v>47</v>
      </c>
      <c r="C23" s="10" t="s">
        <v>66</v>
      </c>
      <c r="D23" s="10"/>
      <c r="E23" s="10"/>
      <c r="F23" s="10"/>
      <c r="G23" s="10"/>
      <c r="H23" s="10"/>
      <c r="I23" s="27" t="s">
        <v>84</v>
      </c>
      <c r="J23" s="27"/>
      <c r="K23" s="27"/>
    </row>
    <row r="24" spans="1:11" ht="80.400000000000006" customHeight="1" x14ac:dyDescent="0.3">
      <c r="A24" s="10">
        <v>8</v>
      </c>
      <c r="B24" s="11" t="s">
        <v>48</v>
      </c>
      <c r="C24" s="10" t="s">
        <v>66</v>
      </c>
      <c r="D24" s="10"/>
      <c r="E24" s="10"/>
      <c r="F24" s="10"/>
      <c r="G24" s="10"/>
      <c r="H24" s="10"/>
      <c r="I24" s="27" t="s">
        <v>83</v>
      </c>
      <c r="J24" s="27"/>
      <c r="K24" s="27"/>
    </row>
    <row r="25" spans="1:11" ht="80.400000000000006" customHeight="1" x14ac:dyDescent="0.3">
      <c r="A25" s="10">
        <v>9</v>
      </c>
      <c r="B25" s="11" t="s">
        <v>49</v>
      </c>
      <c r="C25" s="10" t="s">
        <v>66</v>
      </c>
      <c r="D25" s="10"/>
      <c r="E25" s="10"/>
      <c r="F25" s="10"/>
      <c r="G25" s="10"/>
      <c r="H25" s="10"/>
      <c r="I25" s="27" t="s">
        <v>82</v>
      </c>
      <c r="J25" s="27"/>
      <c r="K25" s="27"/>
    </row>
    <row r="26" spans="1:11" ht="80.400000000000006" customHeight="1" x14ac:dyDescent="0.3">
      <c r="A26" s="10">
        <v>10</v>
      </c>
      <c r="B26" s="11" t="s">
        <v>50</v>
      </c>
      <c r="C26" s="10" t="s">
        <v>66</v>
      </c>
      <c r="D26" s="10"/>
      <c r="E26" s="10"/>
      <c r="F26" s="10"/>
      <c r="G26" s="10"/>
      <c r="H26" s="10"/>
      <c r="I26" s="27" t="s">
        <v>81</v>
      </c>
      <c r="J26" s="27"/>
      <c r="K26" s="27"/>
    </row>
    <row r="27" spans="1:11" ht="37.200000000000003" customHeight="1" x14ac:dyDescent="0.3">
      <c r="A27" s="10">
        <v>11</v>
      </c>
      <c r="B27" s="11" t="s">
        <v>74</v>
      </c>
      <c r="C27" s="10" t="s">
        <v>66</v>
      </c>
      <c r="D27" s="10"/>
      <c r="E27" s="20" t="s">
        <v>117</v>
      </c>
      <c r="F27" s="21"/>
      <c r="G27" s="21"/>
      <c r="H27" s="22"/>
      <c r="I27" s="31" t="s">
        <v>67</v>
      </c>
      <c r="J27" s="32"/>
      <c r="K27" s="33"/>
    </row>
    <row r="28" spans="1:11" ht="37.200000000000003" customHeight="1" x14ac:dyDescent="0.3">
      <c r="A28" s="10">
        <v>12</v>
      </c>
      <c r="B28" s="11" t="s">
        <v>141</v>
      </c>
      <c r="C28" s="10" t="s">
        <v>66</v>
      </c>
      <c r="D28" s="10"/>
      <c r="E28" s="20" t="s">
        <v>117</v>
      </c>
      <c r="F28" s="21"/>
      <c r="G28" s="21"/>
      <c r="H28" s="22"/>
      <c r="I28" s="31" t="s">
        <v>67</v>
      </c>
      <c r="J28" s="32"/>
      <c r="K28" s="33"/>
    </row>
    <row r="29" spans="1:11" ht="37.200000000000003" customHeight="1" x14ac:dyDescent="0.3">
      <c r="A29" s="10">
        <v>13</v>
      </c>
      <c r="B29" s="11" t="s">
        <v>12</v>
      </c>
      <c r="C29" s="10" t="s">
        <v>66</v>
      </c>
      <c r="D29" s="10"/>
      <c r="E29" s="20" t="s">
        <v>117</v>
      </c>
      <c r="F29" s="21"/>
      <c r="G29" s="21"/>
      <c r="H29" s="22"/>
      <c r="I29" s="27" t="s">
        <v>67</v>
      </c>
      <c r="J29" s="27"/>
      <c r="K29" s="27"/>
    </row>
    <row r="30" spans="1:11" ht="37.200000000000003" customHeight="1" x14ac:dyDescent="0.3">
      <c r="A30" s="10">
        <v>14</v>
      </c>
      <c r="B30" s="11" t="s">
        <v>51</v>
      </c>
      <c r="C30" s="10" t="s">
        <v>13</v>
      </c>
      <c r="D30" s="10"/>
      <c r="E30" s="20" t="s">
        <v>117</v>
      </c>
      <c r="F30" s="21"/>
      <c r="G30" s="21"/>
      <c r="H30" s="22"/>
      <c r="I30" s="27" t="s">
        <v>75</v>
      </c>
      <c r="J30" s="27"/>
      <c r="K30" s="27"/>
    </row>
    <row r="31" spans="1:11" ht="37.200000000000003" customHeight="1" x14ac:dyDescent="0.3">
      <c r="A31" s="10">
        <v>15</v>
      </c>
      <c r="B31" s="11" t="s">
        <v>52</v>
      </c>
      <c r="C31" s="10" t="s">
        <v>13</v>
      </c>
      <c r="D31" s="10"/>
      <c r="E31" s="20" t="s">
        <v>117</v>
      </c>
      <c r="F31" s="21"/>
      <c r="G31" s="21"/>
      <c r="H31" s="22"/>
      <c r="I31" s="27" t="s">
        <v>75</v>
      </c>
      <c r="J31" s="27"/>
      <c r="K31" s="27"/>
    </row>
    <row r="32" spans="1:11" ht="37.200000000000003" customHeight="1" x14ac:dyDescent="0.3">
      <c r="A32" s="10">
        <v>16</v>
      </c>
      <c r="B32" s="11" t="s">
        <v>53</v>
      </c>
      <c r="C32" s="10" t="s">
        <v>14</v>
      </c>
      <c r="D32" s="10"/>
      <c r="E32" s="20" t="s">
        <v>117</v>
      </c>
      <c r="F32" s="21"/>
      <c r="G32" s="21"/>
      <c r="H32" s="22"/>
      <c r="I32" s="27" t="s">
        <v>88</v>
      </c>
      <c r="J32" s="27"/>
      <c r="K32" s="27"/>
    </row>
    <row r="33" spans="1:11" ht="37.200000000000003" customHeight="1" x14ac:dyDescent="0.3">
      <c r="A33" s="10">
        <v>17</v>
      </c>
      <c r="B33" s="11" t="s">
        <v>54</v>
      </c>
      <c r="C33" s="10" t="s">
        <v>14</v>
      </c>
      <c r="D33" s="10"/>
      <c r="E33" s="20" t="s">
        <v>117</v>
      </c>
      <c r="F33" s="21"/>
      <c r="G33" s="21"/>
      <c r="H33" s="22"/>
      <c r="I33" s="27" t="s">
        <v>88</v>
      </c>
      <c r="J33" s="27"/>
      <c r="K33" s="27"/>
    </row>
    <row r="34" spans="1:11" ht="37.200000000000003" customHeight="1" x14ac:dyDescent="0.3">
      <c r="A34" s="10">
        <v>18</v>
      </c>
      <c r="B34" s="11" t="s">
        <v>55</v>
      </c>
      <c r="C34" s="10" t="s">
        <v>66</v>
      </c>
      <c r="D34" s="10"/>
      <c r="E34" s="20" t="s">
        <v>117</v>
      </c>
      <c r="F34" s="21"/>
      <c r="G34" s="21"/>
      <c r="H34" s="22"/>
      <c r="I34" s="27" t="s">
        <v>89</v>
      </c>
      <c r="J34" s="27"/>
      <c r="K34" s="27"/>
    </row>
    <row r="35" spans="1:11" ht="37.200000000000003" customHeight="1" x14ac:dyDescent="0.3">
      <c r="A35" s="10">
        <v>19</v>
      </c>
      <c r="B35" s="11" t="s">
        <v>56</v>
      </c>
      <c r="C35" s="10" t="s">
        <v>66</v>
      </c>
      <c r="D35" s="10"/>
      <c r="E35" s="20" t="s">
        <v>117</v>
      </c>
      <c r="F35" s="21"/>
      <c r="G35" s="21"/>
      <c r="H35" s="22"/>
      <c r="I35" s="27" t="s">
        <v>90</v>
      </c>
      <c r="J35" s="27"/>
      <c r="K35" s="27"/>
    </row>
    <row r="36" spans="1:11" ht="37.200000000000003" customHeight="1" x14ac:dyDescent="0.3">
      <c r="A36" s="10">
        <v>20</v>
      </c>
      <c r="B36" s="11" t="s">
        <v>57</v>
      </c>
      <c r="C36" s="10" t="s">
        <v>66</v>
      </c>
      <c r="D36" s="10"/>
      <c r="E36" s="20" t="s">
        <v>117</v>
      </c>
      <c r="F36" s="21"/>
      <c r="G36" s="21"/>
      <c r="H36" s="22"/>
      <c r="I36" s="27" t="s">
        <v>91</v>
      </c>
      <c r="J36" s="27"/>
      <c r="K36" s="27"/>
    </row>
    <row r="37" spans="1:11" ht="37.200000000000003" customHeight="1" x14ac:dyDescent="0.3">
      <c r="A37" s="10">
        <v>21</v>
      </c>
      <c r="B37" s="11" t="s">
        <v>58</v>
      </c>
      <c r="C37" s="10" t="s">
        <v>66</v>
      </c>
      <c r="D37" s="10"/>
      <c r="E37" s="20" t="s">
        <v>117</v>
      </c>
      <c r="F37" s="21"/>
      <c r="G37" s="21"/>
      <c r="H37" s="22"/>
      <c r="I37" s="27" t="s">
        <v>92</v>
      </c>
      <c r="J37" s="27"/>
      <c r="K37" s="27"/>
    </row>
    <row r="38" spans="1:11" ht="37.200000000000003" customHeight="1" x14ac:dyDescent="0.3">
      <c r="A38" s="10">
        <v>22</v>
      </c>
      <c r="B38" s="11" t="s">
        <v>59</v>
      </c>
      <c r="C38" s="10" t="s">
        <v>66</v>
      </c>
      <c r="D38" s="10"/>
      <c r="E38" s="20" t="s">
        <v>117</v>
      </c>
      <c r="F38" s="21"/>
      <c r="G38" s="21"/>
      <c r="H38" s="22"/>
      <c r="I38" s="27" t="s">
        <v>93</v>
      </c>
      <c r="J38" s="27"/>
      <c r="K38" s="27"/>
    </row>
    <row r="39" spans="1:11" ht="37.200000000000003" customHeight="1" x14ac:dyDescent="0.3">
      <c r="A39" s="10">
        <v>23</v>
      </c>
      <c r="B39" s="11" t="s">
        <v>60</v>
      </c>
      <c r="C39" s="10" t="s">
        <v>66</v>
      </c>
      <c r="D39" s="10"/>
      <c r="E39" s="20" t="s">
        <v>117</v>
      </c>
      <c r="F39" s="21"/>
      <c r="G39" s="21"/>
      <c r="H39" s="22"/>
      <c r="I39" s="27" t="s">
        <v>94</v>
      </c>
      <c r="J39" s="27"/>
      <c r="K39" s="27"/>
    </row>
    <row r="40" spans="1:11" ht="37.200000000000003" customHeight="1" x14ac:dyDescent="0.3">
      <c r="A40" s="10">
        <v>24</v>
      </c>
      <c r="B40" s="11" t="s">
        <v>61</v>
      </c>
      <c r="C40" s="10" t="s">
        <v>66</v>
      </c>
      <c r="D40" s="10"/>
      <c r="E40" s="20" t="s">
        <v>117</v>
      </c>
      <c r="F40" s="21"/>
      <c r="G40" s="21"/>
      <c r="H40" s="22"/>
      <c r="I40" s="27" t="s">
        <v>118</v>
      </c>
      <c r="J40" s="27"/>
      <c r="K40" s="27"/>
    </row>
    <row r="41" spans="1:11" ht="37.200000000000003" customHeight="1" x14ac:dyDescent="0.3">
      <c r="A41" s="10">
        <v>25</v>
      </c>
      <c r="B41" s="11" t="s">
        <v>62</v>
      </c>
      <c r="C41" s="10" t="s">
        <v>66</v>
      </c>
      <c r="D41" s="10"/>
      <c r="E41" s="20" t="s">
        <v>117</v>
      </c>
      <c r="F41" s="21"/>
      <c r="G41" s="21"/>
      <c r="H41" s="22"/>
      <c r="I41" s="27" t="s">
        <v>95</v>
      </c>
      <c r="J41" s="27"/>
      <c r="K41" s="27"/>
    </row>
    <row r="42" spans="1:11" ht="37.200000000000003" customHeight="1" x14ac:dyDescent="0.3">
      <c r="A42" s="10">
        <v>26</v>
      </c>
      <c r="B42" s="11" t="s">
        <v>65</v>
      </c>
      <c r="C42" s="10" t="s">
        <v>66</v>
      </c>
      <c r="D42" s="10"/>
      <c r="E42" s="20" t="s">
        <v>117</v>
      </c>
      <c r="F42" s="21"/>
      <c r="G42" s="21"/>
      <c r="H42" s="22"/>
      <c r="I42" s="27" t="s">
        <v>96</v>
      </c>
      <c r="J42" s="27"/>
      <c r="K42" s="27"/>
    </row>
    <row r="43" spans="1:11" ht="37.200000000000003" customHeight="1" x14ac:dyDescent="0.3">
      <c r="A43" s="10">
        <v>27</v>
      </c>
      <c r="B43" s="11" t="s">
        <v>33</v>
      </c>
      <c r="C43" s="10" t="s">
        <v>66</v>
      </c>
      <c r="D43" s="10"/>
      <c r="E43" s="20" t="s">
        <v>117</v>
      </c>
      <c r="F43" s="21"/>
      <c r="G43" s="21"/>
      <c r="H43" s="22"/>
      <c r="I43" s="27" t="s">
        <v>97</v>
      </c>
      <c r="J43" s="27"/>
      <c r="K43" s="27"/>
    </row>
    <row r="44" spans="1:11" ht="37.200000000000003" customHeight="1" x14ac:dyDescent="0.3">
      <c r="A44" s="10">
        <v>28</v>
      </c>
      <c r="B44" s="11" t="s">
        <v>34</v>
      </c>
      <c r="C44" s="10" t="s">
        <v>66</v>
      </c>
      <c r="D44" s="10"/>
      <c r="E44" s="20" t="s">
        <v>117</v>
      </c>
      <c r="F44" s="21"/>
      <c r="G44" s="21"/>
      <c r="H44" s="22"/>
      <c r="I44" s="27" t="s">
        <v>98</v>
      </c>
      <c r="J44" s="27"/>
      <c r="K44" s="27"/>
    </row>
    <row r="45" spans="1:11" ht="37.200000000000003" customHeight="1" x14ac:dyDescent="0.3">
      <c r="A45" s="10">
        <v>29</v>
      </c>
      <c r="B45" s="11" t="s">
        <v>35</v>
      </c>
      <c r="C45" s="10" t="s">
        <v>66</v>
      </c>
      <c r="D45" s="10"/>
      <c r="E45" s="20" t="s">
        <v>117</v>
      </c>
      <c r="F45" s="21"/>
      <c r="G45" s="21"/>
      <c r="H45" s="22"/>
      <c r="I45" s="27" t="s">
        <v>101</v>
      </c>
      <c r="J45" s="27"/>
      <c r="K45" s="27"/>
    </row>
    <row r="46" spans="1:11" ht="37.200000000000003" customHeight="1" x14ac:dyDescent="0.3">
      <c r="A46" s="10">
        <v>30</v>
      </c>
      <c r="B46" s="11" t="s">
        <v>36</v>
      </c>
      <c r="C46" s="10" t="s">
        <v>66</v>
      </c>
      <c r="D46" s="10"/>
      <c r="E46" s="20" t="s">
        <v>117</v>
      </c>
      <c r="F46" s="21"/>
      <c r="G46" s="21"/>
      <c r="H46" s="22"/>
      <c r="I46" s="27" t="s">
        <v>99</v>
      </c>
      <c r="J46" s="27"/>
      <c r="K46" s="27"/>
    </row>
    <row r="47" spans="1:11" ht="37.200000000000003" customHeight="1" x14ac:dyDescent="0.3">
      <c r="A47" s="10">
        <v>31</v>
      </c>
      <c r="B47" s="11" t="s">
        <v>37</v>
      </c>
      <c r="C47" s="10" t="s">
        <v>66</v>
      </c>
      <c r="D47" s="10"/>
      <c r="E47" s="20" t="s">
        <v>117</v>
      </c>
      <c r="F47" s="21"/>
      <c r="G47" s="21"/>
      <c r="H47" s="22"/>
      <c r="I47" s="27" t="s">
        <v>100</v>
      </c>
      <c r="J47" s="27"/>
      <c r="K47" s="27"/>
    </row>
    <row r="48" spans="1:11" ht="37.200000000000003" customHeight="1" x14ac:dyDescent="0.3">
      <c r="A48" s="10">
        <v>32</v>
      </c>
      <c r="B48" s="11" t="s">
        <v>38</v>
      </c>
      <c r="C48" s="10" t="s">
        <v>66</v>
      </c>
      <c r="D48" s="10"/>
      <c r="E48" s="20" t="s">
        <v>117</v>
      </c>
      <c r="F48" s="21"/>
      <c r="G48" s="21"/>
      <c r="H48" s="22"/>
      <c r="I48" s="27" t="s">
        <v>102</v>
      </c>
      <c r="J48" s="27"/>
      <c r="K48" s="27"/>
    </row>
    <row r="49" spans="1:11" ht="37.200000000000003" customHeight="1" x14ac:dyDescent="0.3">
      <c r="A49" s="10">
        <v>33</v>
      </c>
      <c r="B49" s="11" t="s">
        <v>39</v>
      </c>
      <c r="C49" s="10" t="s">
        <v>66</v>
      </c>
      <c r="D49" s="10"/>
      <c r="E49" s="20" t="s">
        <v>117</v>
      </c>
      <c r="F49" s="21"/>
      <c r="G49" s="21"/>
      <c r="H49" s="22"/>
      <c r="I49" s="27" t="s">
        <v>103</v>
      </c>
      <c r="J49" s="27"/>
      <c r="K49" s="27"/>
    </row>
    <row r="50" spans="1:11" ht="37.200000000000003" customHeight="1" x14ac:dyDescent="0.3">
      <c r="A50" s="10">
        <v>34</v>
      </c>
      <c r="B50" s="11" t="s">
        <v>40</v>
      </c>
      <c r="C50" s="10" t="s">
        <v>66</v>
      </c>
      <c r="D50" s="10"/>
      <c r="E50" s="20" t="s">
        <v>117</v>
      </c>
      <c r="F50" s="21"/>
      <c r="G50" s="21"/>
      <c r="H50" s="22"/>
      <c r="I50" s="27" t="s">
        <v>104</v>
      </c>
      <c r="J50" s="27"/>
      <c r="K50" s="27"/>
    </row>
    <row r="51" spans="1:11" ht="34.799999999999997" customHeight="1" x14ac:dyDescent="0.3">
      <c r="A51" s="10">
        <v>35</v>
      </c>
      <c r="B51" s="11" t="s">
        <v>68</v>
      </c>
      <c r="C51" s="10" t="s">
        <v>119</v>
      </c>
      <c r="D51" s="10"/>
      <c r="E51" s="20" t="s">
        <v>117</v>
      </c>
      <c r="F51" s="21"/>
      <c r="G51" s="21"/>
      <c r="H51" s="22"/>
      <c r="I51" s="27" t="s">
        <v>126</v>
      </c>
      <c r="J51" s="27"/>
      <c r="K51" s="27"/>
    </row>
    <row r="52" spans="1:11" ht="34.799999999999997" customHeight="1" x14ac:dyDescent="0.3">
      <c r="A52" s="10">
        <v>36</v>
      </c>
      <c r="B52" s="11" t="s">
        <v>140</v>
      </c>
      <c r="C52" s="10" t="s">
        <v>119</v>
      </c>
      <c r="D52" s="10"/>
      <c r="E52" s="20" t="s">
        <v>117</v>
      </c>
      <c r="F52" s="21"/>
      <c r="G52" s="21"/>
      <c r="H52" s="22"/>
      <c r="I52" s="27" t="s">
        <v>126</v>
      </c>
      <c r="J52" s="27"/>
      <c r="K52" s="27"/>
    </row>
    <row r="53" spans="1:11" ht="34.799999999999997" customHeight="1" x14ac:dyDescent="0.3">
      <c r="A53" s="10">
        <v>37</v>
      </c>
      <c r="B53" s="11" t="s">
        <v>144</v>
      </c>
      <c r="C53" s="10" t="s">
        <v>119</v>
      </c>
      <c r="D53" s="10"/>
      <c r="E53" s="20" t="s">
        <v>117</v>
      </c>
      <c r="F53" s="21"/>
      <c r="G53" s="21"/>
      <c r="H53" s="22"/>
      <c r="I53" s="27" t="s">
        <v>143</v>
      </c>
      <c r="J53" s="27"/>
      <c r="K53" s="27"/>
    </row>
    <row r="54" spans="1:11" ht="34.799999999999997" customHeight="1" x14ac:dyDescent="0.3">
      <c r="A54" s="10">
        <v>38</v>
      </c>
      <c r="B54" s="11" t="s">
        <v>144</v>
      </c>
      <c r="C54" s="10" t="s">
        <v>119</v>
      </c>
      <c r="D54" s="10"/>
      <c r="E54" s="20" t="s">
        <v>117</v>
      </c>
      <c r="F54" s="21"/>
      <c r="G54" s="21"/>
      <c r="H54" s="22"/>
      <c r="I54" s="27" t="s">
        <v>143</v>
      </c>
      <c r="J54" s="27"/>
      <c r="K54" s="27"/>
    </row>
    <row r="55" spans="1:11" ht="80.400000000000006" customHeight="1" x14ac:dyDescent="0.3">
      <c r="A55" s="10">
        <v>39</v>
      </c>
      <c r="B55" s="11" t="s">
        <v>69</v>
      </c>
      <c r="C55" s="10" t="s">
        <v>66</v>
      </c>
      <c r="D55" s="10"/>
      <c r="E55" s="10"/>
      <c r="F55" s="10"/>
      <c r="G55" s="10"/>
      <c r="H55" s="10"/>
      <c r="I55" s="27" t="s">
        <v>76</v>
      </c>
      <c r="J55" s="27"/>
      <c r="K55" s="27"/>
    </row>
    <row r="56" spans="1:11" ht="80.400000000000006" customHeight="1" x14ac:dyDescent="0.3">
      <c r="A56" s="10">
        <v>40</v>
      </c>
      <c r="B56" s="11" t="s">
        <v>70</v>
      </c>
      <c r="C56" s="10" t="s">
        <v>66</v>
      </c>
      <c r="D56" s="10"/>
      <c r="E56" s="10"/>
      <c r="F56" s="10"/>
      <c r="G56" s="10"/>
      <c r="H56" s="10"/>
      <c r="I56" s="27" t="s">
        <v>77</v>
      </c>
      <c r="J56" s="27"/>
      <c r="K56" s="27"/>
    </row>
    <row r="57" spans="1:11" ht="80.400000000000006" customHeight="1" x14ac:dyDescent="0.3">
      <c r="A57" s="10">
        <v>41</v>
      </c>
      <c r="B57" s="11" t="s">
        <v>71</v>
      </c>
      <c r="C57" s="10" t="s">
        <v>66</v>
      </c>
      <c r="D57" s="10"/>
      <c r="E57" s="10"/>
      <c r="F57" s="10"/>
      <c r="G57" s="10"/>
      <c r="H57" s="10"/>
      <c r="I57" s="27" t="s">
        <v>78</v>
      </c>
      <c r="J57" s="27"/>
      <c r="K57" s="27"/>
    </row>
    <row r="58" spans="1:11" ht="80.400000000000006" customHeight="1" x14ac:dyDescent="0.3">
      <c r="A58" s="10">
        <v>42</v>
      </c>
      <c r="B58" s="11" t="s">
        <v>72</v>
      </c>
      <c r="C58" s="10" t="s">
        <v>66</v>
      </c>
      <c r="D58" s="10"/>
      <c r="E58" s="10"/>
      <c r="F58" s="10"/>
      <c r="G58" s="10"/>
      <c r="H58" s="10"/>
      <c r="I58" s="27" t="s">
        <v>79</v>
      </c>
      <c r="J58" s="27"/>
      <c r="K58" s="27"/>
    </row>
    <row r="59" spans="1:11" ht="80.400000000000006" customHeight="1" x14ac:dyDescent="0.3">
      <c r="A59" s="10">
        <v>43</v>
      </c>
      <c r="B59" s="11" t="s">
        <v>73</v>
      </c>
      <c r="C59" s="10" t="s">
        <v>66</v>
      </c>
      <c r="D59" s="10"/>
      <c r="E59" s="10"/>
      <c r="F59" s="10"/>
      <c r="G59" s="10"/>
      <c r="H59" s="10"/>
      <c r="I59" s="27" t="s">
        <v>80</v>
      </c>
      <c r="J59" s="27"/>
      <c r="K59" s="27"/>
    </row>
    <row r="60" spans="1:11" ht="80.400000000000006" customHeight="1" x14ac:dyDescent="0.3">
      <c r="A60" s="10">
        <v>44</v>
      </c>
      <c r="B60" s="11" t="s">
        <v>135</v>
      </c>
      <c r="C60" s="10" t="s">
        <v>66</v>
      </c>
      <c r="D60" s="10"/>
      <c r="E60" s="10"/>
      <c r="F60" s="10"/>
      <c r="G60" s="10"/>
      <c r="H60" s="10"/>
      <c r="I60" s="27" t="s">
        <v>76</v>
      </c>
      <c r="J60" s="27"/>
      <c r="K60" s="27"/>
    </row>
    <row r="61" spans="1:11" ht="80.400000000000006" customHeight="1" x14ac:dyDescent="0.3">
      <c r="A61" s="10">
        <v>45</v>
      </c>
      <c r="B61" s="11" t="s">
        <v>136</v>
      </c>
      <c r="C61" s="10" t="s">
        <v>66</v>
      </c>
      <c r="D61" s="10"/>
      <c r="E61" s="10"/>
      <c r="F61" s="10"/>
      <c r="G61" s="10"/>
      <c r="H61" s="10"/>
      <c r="I61" s="27" t="s">
        <v>77</v>
      </c>
      <c r="J61" s="27"/>
      <c r="K61" s="27"/>
    </row>
    <row r="62" spans="1:11" ht="80.400000000000006" customHeight="1" x14ac:dyDescent="0.3">
      <c r="A62" s="10">
        <v>46</v>
      </c>
      <c r="B62" s="11" t="s">
        <v>137</v>
      </c>
      <c r="C62" s="10" t="s">
        <v>66</v>
      </c>
      <c r="D62" s="10"/>
      <c r="E62" s="10"/>
      <c r="F62" s="10"/>
      <c r="G62" s="10"/>
      <c r="H62" s="10"/>
      <c r="I62" s="27" t="s">
        <v>78</v>
      </c>
      <c r="J62" s="27"/>
      <c r="K62" s="27"/>
    </row>
    <row r="63" spans="1:11" ht="80.400000000000006" customHeight="1" x14ac:dyDescent="0.3">
      <c r="A63" s="10">
        <v>47</v>
      </c>
      <c r="B63" s="11" t="s">
        <v>138</v>
      </c>
      <c r="C63" s="10" t="s">
        <v>66</v>
      </c>
      <c r="D63" s="10"/>
      <c r="E63" s="10"/>
      <c r="F63" s="10"/>
      <c r="G63" s="10"/>
      <c r="H63" s="10"/>
      <c r="I63" s="27" t="s">
        <v>79</v>
      </c>
      <c r="J63" s="27"/>
      <c r="K63" s="27"/>
    </row>
    <row r="64" spans="1:11" ht="80.400000000000006" customHeight="1" x14ac:dyDescent="0.3">
      <c r="A64" s="10">
        <v>48</v>
      </c>
      <c r="B64" s="11" t="s">
        <v>139</v>
      </c>
      <c r="C64" s="10" t="s">
        <v>66</v>
      </c>
      <c r="D64" s="10"/>
      <c r="E64" s="10"/>
      <c r="F64" s="10"/>
      <c r="G64" s="10"/>
      <c r="H64" s="10"/>
      <c r="I64" s="27" t="s">
        <v>80</v>
      </c>
      <c r="J64" s="27"/>
      <c r="K64" s="27"/>
    </row>
    <row r="65" spans="1:10" x14ac:dyDescent="0.3">
      <c r="A65" s="12"/>
      <c r="B65" s="12"/>
      <c r="C65" s="12"/>
      <c r="D65" s="12"/>
      <c r="E65" s="12"/>
      <c r="F65" s="12"/>
      <c r="G65" s="12"/>
      <c r="H65" s="12"/>
    </row>
    <row r="66" spans="1:10" x14ac:dyDescent="0.3">
      <c r="A66" s="30" t="s">
        <v>1</v>
      </c>
      <c r="B66" s="30"/>
      <c r="C66" s="12"/>
      <c r="D66" s="12"/>
      <c r="E66" s="12"/>
      <c r="F66" s="12"/>
      <c r="G66" s="12"/>
      <c r="H66" s="12"/>
    </row>
    <row r="67" spans="1:10" x14ac:dyDescent="0.3">
      <c r="A67" s="13"/>
      <c r="B67" s="13"/>
      <c r="C67" s="12"/>
      <c r="D67" s="12"/>
      <c r="E67" s="12"/>
      <c r="F67" s="12"/>
      <c r="G67" s="12"/>
      <c r="H67" s="12"/>
    </row>
    <row r="68" spans="1:10" x14ac:dyDescent="0.3">
      <c r="A68" s="19" t="s">
        <v>127</v>
      </c>
      <c r="B68" s="19"/>
      <c r="C68" s="19"/>
      <c r="D68" s="19"/>
      <c r="E68" s="19"/>
      <c r="F68" s="19"/>
      <c r="G68" s="19"/>
      <c r="H68" s="19"/>
      <c r="I68" s="19"/>
      <c r="J68" s="14"/>
    </row>
    <row r="69" spans="1:10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4"/>
    </row>
    <row r="70" spans="1:10" ht="36" customHeight="1" x14ac:dyDescent="0.3">
      <c r="A70" s="23" t="s">
        <v>142</v>
      </c>
      <c r="B70" s="23"/>
      <c r="C70" s="23"/>
      <c r="D70" s="23"/>
      <c r="E70" s="23"/>
      <c r="F70" s="23"/>
      <c r="G70" s="23"/>
      <c r="H70" s="23"/>
      <c r="I70" s="23"/>
    </row>
    <row r="71" spans="1:10" x14ac:dyDescent="0.3">
      <c r="A71" s="16"/>
      <c r="B71" s="16"/>
      <c r="C71" s="16"/>
      <c r="D71" s="16"/>
      <c r="E71" s="16"/>
      <c r="F71" s="16"/>
      <c r="G71" s="16"/>
      <c r="H71" s="16"/>
      <c r="J71" s="14"/>
    </row>
    <row r="72" spans="1:10" x14ac:dyDescent="0.3">
      <c r="A72" s="19" t="s">
        <v>86</v>
      </c>
      <c r="B72" s="19"/>
      <c r="C72" s="19"/>
      <c r="D72" s="19"/>
      <c r="E72" s="19"/>
      <c r="F72" s="19"/>
      <c r="G72" s="19"/>
      <c r="H72" s="17"/>
    </row>
    <row r="73" spans="1:10" x14ac:dyDescent="0.3">
      <c r="A73" s="18"/>
      <c r="B73" s="16"/>
      <c r="C73" s="16"/>
      <c r="D73" s="16"/>
      <c r="E73" s="16"/>
      <c r="F73" s="16"/>
      <c r="G73" s="16"/>
      <c r="H73" s="16"/>
    </row>
    <row r="74" spans="1:10" x14ac:dyDescent="0.3">
      <c r="A74" s="19" t="s">
        <v>129</v>
      </c>
      <c r="B74" s="19"/>
      <c r="C74" s="19"/>
      <c r="D74" s="19"/>
      <c r="E74" s="19"/>
      <c r="F74" s="19"/>
      <c r="G74" s="19"/>
      <c r="H74" s="16"/>
    </row>
    <row r="75" spans="1:10" x14ac:dyDescent="0.3">
      <c r="A75" s="18"/>
      <c r="B75" s="16"/>
      <c r="C75" s="16"/>
      <c r="D75" s="16"/>
      <c r="E75" s="16"/>
      <c r="F75" s="16"/>
      <c r="G75" s="16"/>
      <c r="H75" s="16"/>
    </row>
    <row r="76" spans="1:10" x14ac:dyDescent="0.3">
      <c r="A76" s="19" t="s">
        <v>130</v>
      </c>
      <c r="B76" s="19"/>
      <c r="C76" s="19"/>
      <c r="D76" s="19"/>
      <c r="E76" s="19"/>
      <c r="F76" s="19"/>
      <c r="G76" s="19"/>
      <c r="H76" s="16"/>
    </row>
    <row r="77" spans="1:10" x14ac:dyDescent="0.3">
      <c r="A77" s="15"/>
      <c r="B77" s="15"/>
      <c r="C77" s="15"/>
      <c r="D77" s="15"/>
      <c r="E77" s="15"/>
      <c r="F77" s="15"/>
      <c r="G77" s="15"/>
      <c r="H77" s="16"/>
    </row>
    <row r="78" spans="1:10" x14ac:dyDescent="0.3">
      <c r="A78" s="19" t="s">
        <v>131</v>
      </c>
      <c r="B78" s="19"/>
      <c r="C78" s="19"/>
      <c r="D78" s="19"/>
      <c r="E78" s="19"/>
      <c r="F78" s="19"/>
      <c r="G78" s="19"/>
      <c r="H78" s="16"/>
    </row>
    <row r="79" spans="1:10" x14ac:dyDescent="0.3">
      <c r="A79" s="15"/>
      <c r="B79" s="15"/>
      <c r="C79" s="15"/>
      <c r="D79" s="15"/>
      <c r="E79" s="15"/>
      <c r="F79" s="15"/>
      <c r="G79" s="15"/>
      <c r="H79" s="16"/>
    </row>
    <row r="80" spans="1:10" ht="31.8" customHeight="1" x14ac:dyDescent="0.3">
      <c r="A80" s="23" t="s">
        <v>134</v>
      </c>
      <c r="B80" s="23"/>
      <c r="C80" s="23"/>
      <c r="D80" s="23"/>
      <c r="E80" s="23"/>
      <c r="F80" s="15"/>
      <c r="G80" s="15"/>
      <c r="H80" s="16"/>
    </row>
    <row r="81" spans="1:8" x14ac:dyDescent="0.3">
      <c r="A81" s="16"/>
      <c r="B81" s="16"/>
      <c r="C81" s="16"/>
      <c r="D81" s="16"/>
      <c r="E81" s="16"/>
      <c r="F81" s="16"/>
      <c r="G81" s="16"/>
      <c r="H81" s="16"/>
    </row>
    <row r="82" spans="1:8" x14ac:dyDescent="0.3">
      <c r="A82" s="19" t="s">
        <v>132</v>
      </c>
      <c r="B82" s="19"/>
      <c r="C82" s="19"/>
      <c r="D82" s="19"/>
      <c r="E82" s="19"/>
      <c r="F82" s="19"/>
      <c r="G82" s="16"/>
      <c r="H82" s="16"/>
    </row>
    <row r="83" spans="1:8" x14ac:dyDescent="0.3">
      <c r="A83" s="15"/>
      <c r="B83" s="15"/>
      <c r="C83" s="15"/>
      <c r="D83" s="15"/>
      <c r="E83" s="15"/>
      <c r="F83" s="15"/>
      <c r="G83" s="16"/>
      <c r="H83" s="16"/>
    </row>
    <row r="84" spans="1:8" x14ac:dyDescent="0.3">
      <c r="A84" s="19" t="s">
        <v>133</v>
      </c>
      <c r="B84" s="19"/>
      <c r="C84" s="19"/>
      <c r="D84" s="19"/>
      <c r="E84" s="19"/>
      <c r="F84" s="19"/>
      <c r="G84" s="19"/>
      <c r="H84" s="19"/>
    </row>
    <row r="85" spans="1:8" x14ac:dyDescent="0.3">
      <c r="A85" s="15"/>
      <c r="B85" s="15"/>
      <c r="C85" s="15"/>
      <c r="D85" s="15"/>
      <c r="E85" s="15"/>
      <c r="F85" s="15"/>
      <c r="G85" s="16"/>
      <c r="H85" s="16"/>
    </row>
    <row r="86" spans="1:8" x14ac:dyDescent="0.3">
      <c r="A86" s="19" t="s">
        <v>87</v>
      </c>
      <c r="B86" s="19"/>
      <c r="C86" s="19"/>
      <c r="D86" s="19"/>
      <c r="E86" s="19"/>
      <c r="F86" s="19"/>
      <c r="G86" s="19"/>
      <c r="H86" s="19"/>
    </row>
    <row r="87" spans="1:8" x14ac:dyDescent="0.3">
      <c r="A87" s="18"/>
      <c r="B87" s="16"/>
      <c r="C87" s="16"/>
      <c r="D87" s="16"/>
      <c r="E87" s="16"/>
      <c r="F87" s="16"/>
      <c r="G87" s="16"/>
      <c r="H87" s="16"/>
    </row>
    <row r="88" spans="1:8" x14ac:dyDescent="0.3">
      <c r="A88" s="19" t="s">
        <v>128</v>
      </c>
      <c r="B88" s="19"/>
      <c r="C88" s="19"/>
      <c r="D88" s="19"/>
      <c r="E88" s="19"/>
      <c r="F88" s="19"/>
      <c r="G88" s="19"/>
      <c r="H88" s="19"/>
    </row>
  </sheetData>
  <mergeCells count="104">
    <mergeCell ref="I54:K54"/>
    <mergeCell ref="I52:K52"/>
    <mergeCell ref="E28:H28"/>
    <mergeCell ref="I28:K28"/>
    <mergeCell ref="E53:H53"/>
    <mergeCell ref="I53:K53"/>
    <mergeCell ref="I60:K60"/>
    <mergeCell ref="I61:K61"/>
    <mergeCell ref="I62:K62"/>
    <mergeCell ref="I63:K63"/>
    <mergeCell ref="I64:K64"/>
    <mergeCell ref="A1:B1"/>
    <mergeCell ref="A15:B15"/>
    <mergeCell ref="A66:B66"/>
    <mergeCell ref="A88:H88"/>
    <mergeCell ref="A78:G78"/>
    <mergeCell ref="A76:G76"/>
    <mergeCell ref="A74:G74"/>
    <mergeCell ref="A72:G72"/>
    <mergeCell ref="A70:I70"/>
    <mergeCell ref="A68:I68"/>
    <mergeCell ref="A12:F12"/>
    <mergeCell ref="I59:K59"/>
    <mergeCell ref="I58:K58"/>
    <mergeCell ref="I57:K57"/>
    <mergeCell ref="I56:K56"/>
    <mergeCell ref="I55:K55"/>
    <mergeCell ref="I51:K51"/>
    <mergeCell ref="I50:K50"/>
    <mergeCell ref="I49:K49"/>
    <mergeCell ref="I48:K48"/>
    <mergeCell ref="I47:K47"/>
    <mergeCell ref="I46:K46"/>
    <mergeCell ref="I45:K45"/>
    <mergeCell ref="I44:K44"/>
    <mergeCell ref="I43:K43"/>
    <mergeCell ref="I42:K42"/>
    <mergeCell ref="I41:K41"/>
    <mergeCell ref="I40:K40"/>
    <mergeCell ref="I39:K39"/>
    <mergeCell ref="I38:K38"/>
    <mergeCell ref="I37:K37"/>
    <mergeCell ref="I36:K36"/>
    <mergeCell ref="I35:K35"/>
    <mergeCell ref="I34:K34"/>
    <mergeCell ref="I33:K33"/>
    <mergeCell ref="I32:K32"/>
    <mergeCell ref="I31:K31"/>
    <mergeCell ref="I30:K30"/>
    <mergeCell ref="I29:K29"/>
    <mergeCell ref="I27:K27"/>
    <mergeCell ref="I26:K26"/>
    <mergeCell ref="K3:L3"/>
    <mergeCell ref="K4:L4"/>
    <mergeCell ref="K5:L5"/>
    <mergeCell ref="K6:L6"/>
    <mergeCell ref="K7:L7"/>
    <mergeCell ref="K8:L8"/>
    <mergeCell ref="K9:L9"/>
    <mergeCell ref="K10:L10"/>
    <mergeCell ref="K11:L11"/>
    <mergeCell ref="E27:H27"/>
    <mergeCell ref="I20:K20"/>
    <mergeCell ref="I19:K19"/>
    <mergeCell ref="I18:K18"/>
    <mergeCell ref="I17:K17"/>
    <mergeCell ref="I16:K16"/>
    <mergeCell ref="I25:K25"/>
    <mergeCell ref="I24:K24"/>
    <mergeCell ref="I23:K23"/>
    <mergeCell ref="I22:K22"/>
    <mergeCell ref="I21:K21"/>
    <mergeCell ref="G12:H12"/>
    <mergeCell ref="E46:H46"/>
    <mergeCell ref="E47:H47"/>
    <mergeCell ref="E48:H48"/>
    <mergeCell ref="E39:H39"/>
    <mergeCell ref="E40:H40"/>
    <mergeCell ref="E41:H41"/>
    <mergeCell ref="E42:H42"/>
    <mergeCell ref="E43:H43"/>
    <mergeCell ref="A13:F13"/>
    <mergeCell ref="G13:H13"/>
    <mergeCell ref="E44:H44"/>
    <mergeCell ref="E45:H45"/>
    <mergeCell ref="E34:H34"/>
    <mergeCell ref="E35:H35"/>
    <mergeCell ref="E36:H36"/>
    <mergeCell ref="E37:H37"/>
    <mergeCell ref="E38:H38"/>
    <mergeCell ref="E29:H29"/>
    <mergeCell ref="E30:H30"/>
    <mergeCell ref="E31:H31"/>
    <mergeCell ref="E32:H32"/>
    <mergeCell ref="E33:H33"/>
    <mergeCell ref="A86:H86"/>
    <mergeCell ref="A82:F82"/>
    <mergeCell ref="A84:H84"/>
    <mergeCell ref="E49:H49"/>
    <mergeCell ref="E50:H50"/>
    <mergeCell ref="E51:H51"/>
    <mergeCell ref="A80:E80"/>
    <mergeCell ref="E52:H52"/>
    <mergeCell ref="E54:H54"/>
  </mergeCells>
  <pageMargins left="0.7" right="0.7" top="0.75" bottom="0.75" header="0.3" footer="0.3"/>
  <pageSetup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791E-2370-4314-87A8-695A5A8382C0}">
  <dimension ref="A1:L10"/>
  <sheetViews>
    <sheetView topLeftCell="D1" workbookViewId="0">
      <selection activeCell="J2" sqref="J2:J9"/>
    </sheetView>
  </sheetViews>
  <sheetFormatPr defaultRowHeight="14.4" x14ac:dyDescent="0.3"/>
  <cols>
    <col min="1" max="1" width="4.88671875" bestFit="1" customWidth="1"/>
    <col min="2" max="2" width="44" bestFit="1" customWidth="1"/>
    <col min="3" max="3" width="25.88671875" bestFit="1" customWidth="1"/>
    <col min="4" max="4" width="34.5546875" bestFit="1" customWidth="1"/>
    <col min="5" max="5" width="19.109375" bestFit="1" customWidth="1"/>
    <col min="6" max="6" width="37.88671875" bestFit="1" customWidth="1"/>
    <col min="7" max="7" width="8" bestFit="1" customWidth="1"/>
    <col min="8" max="8" width="7.6640625" bestFit="1" customWidth="1"/>
    <col min="9" max="9" width="9.109375" bestFit="1" customWidth="1"/>
    <col min="10" max="10" width="27.21875" bestFit="1" customWidth="1"/>
    <col min="11" max="11" width="29.88671875" bestFit="1" customWidth="1"/>
    <col min="12" max="12" width="28.44140625" bestFit="1" customWidth="1"/>
  </cols>
  <sheetData>
    <row r="1" spans="1:12" x14ac:dyDescent="0.3">
      <c r="A1" s="2" t="s">
        <v>2</v>
      </c>
      <c r="B1" s="2" t="s">
        <v>15</v>
      </c>
      <c r="C1" s="2" t="s">
        <v>16</v>
      </c>
      <c r="D1" s="2" t="s">
        <v>105</v>
      </c>
      <c r="E1" s="2" t="s">
        <v>26</v>
      </c>
      <c r="F1" s="2" t="s">
        <v>27</v>
      </c>
      <c r="G1" s="2" t="s">
        <v>28</v>
      </c>
      <c r="H1" s="2" t="s">
        <v>4</v>
      </c>
      <c r="I1" s="2" t="s">
        <v>5</v>
      </c>
      <c r="J1" s="2" t="s">
        <v>0</v>
      </c>
      <c r="K1" s="2"/>
      <c r="L1" s="2"/>
    </row>
    <row r="2" spans="1:12" x14ac:dyDescent="0.3">
      <c r="A2" s="3">
        <v>1</v>
      </c>
      <c r="B2" s="3" t="s">
        <v>17</v>
      </c>
      <c r="C2" s="3" t="s">
        <v>18</v>
      </c>
      <c r="D2" s="3">
        <v>22</v>
      </c>
      <c r="E2" s="3">
        <v>6</v>
      </c>
      <c r="F2" s="3">
        <v>4</v>
      </c>
      <c r="G2" s="3">
        <v>4</v>
      </c>
      <c r="H2" s="3"/>
      <c r="I2" s="3"/>
      <c r="J2" s="3" t="s">
        <v>106</v>
      </c>
      <c r="K2" s="3"/>
      <c r="L2" s="3"/>
    </row>
    <row r="3" spans="1:12" x14ac:dyDescent="0.3">
      <c r="A3" s="3">
        <v>2</v>
      </c>
      <c r="B3" s="3" t="s">
        <v>29</v>
      </c>
      <c r="C3" s="3" t="s">
        <v>19</v>
      </c>
      <c r="D3" s="3">
        <v>22</v>
      </c>
      <c r="E3" s="3">
        <v>10</v>
      </c>
      <c r="F3" s="3">
        <v>5</v>
      </c>
      <c r="G3" s="3">
        <v>6</v>
      </c>
      <c r="H3" s="3"/>
      <c r="I3" s="3"/>
      <c r="J3" s="3" t="s">
        <v>107</v>
      </c>
      <c r="K3" s="3"/>
      <c r="L3" s="3"/>
    </row>
    <row r="4" spans="1:12" x14ac:dyDescent="0.3">
      <c r="A4" s="3">
        <v>3</v>
      </c>
      <c r="B4" s="3" t="s">
        <v>21</v>
      </c>
      <c r="C4" s="3" t="s">
        <v>19</v>
      </c>
      <c r="D4" s="3">
        <v>22</v>
      </c>
      <c r="E4" s="3">
        <v>0</v>
      </c>
      <c r="F4" s="3">
        <v>1</v>
      </c>
      <c r="G4" s="3">
        <v>0</v>
      </c>
      <c r="H4" s="3"/>
      <c r="I4" s="3"/>
      <c r="J4" s="3" t="s">
        <v>108</v>
      </c>
      <c r="K4" s="3"/>
      <c r="L4" s="3"/>
    </row>
    <row r="5" spans="1:12" x14ac:dyDescent="0.3">
      <c r="A5" s="3">
        <v>4</v>
      </c>
      <c r="B5" s="3" t="s">
        <v>22</v>
      </c>
      <c r="C5" s="3" t="s">
        <v>18</v>
      </c>
      <c r="D5" s="3">
        <v>22</v>
      </c>
      <c r="E5" s="3">
        <v>5</v>
      </c>
      <c r="F5" s="3">
        <v>1</v>
      </c>
      <c r="G5" s="3">
        <v>0</v>
      </c>
      <c r="H5" s="3"/>
      <c r="I5" s="3"/>
      <c r="J5" s="3" t="s">
        <v>109</v>
      </c>
      <c r="K5" s="3"/>
      <c r="L5" s="3"/>
    </row>
    <row r="6" spans="1:12" x14ac:dyDescent="0.3">
      <c r="A6" s="3">
        <v>5</v>
      </c>
      <c r="B6" s="3" t="s">
        <v>23</v>
      </c>
      <c r="C6" s="3" t="s">
        <v>20</v>
      </c>
      <c r="D6" s="3">
        <v>30</v>
      </c>
      <c r="E6" s="3">
        <v>2</v>
      </c>
      <c r="F6" s="3">
        <v>2</v>
      </c>
      <c r="G6" s="3">
        <v>1</v>
      </c>
      <c r="H6" s="3"/>
      <c r="I6" s="3"/>
      <c r="J6" s="3" t="s">
        <v>110</v>
      </c>
      <c r="K6" s="3"/>
      <c r="L6" s="3"/>
    </row>
    <row r="7" spans="1:12" x14ac:dyDescent="0.3">
      <c r="A7" s="3">
        <v>6</v>
      </c>
      <c r="B7" s="3" t="s">
        <v>30</v>
      </c>
      <c r="C7" s="3" t="s">
        <v>19</v>
      </c>
      <c r="D7" s="3">
        <v>22</v>
      </c>
      <c r="E7" s="3">
        <v>0</v>
      </c>
      <c r="F7" s="3">
        <v>4</v>
      </c>
      <c r="G7" s="3">
        <v>1</v>
      </c>
      <c r="H7" s="3"/>
      <c r="I7" s="3"/>
      <c r="J7" s="3" t="s">
        <v>111</v>
      </c>
      <c r="K7" s="3"/>
      <c r="L7" s="3"/>
    </row>
    <row r="8" spans="1:12" x14ac:dyDescent="0.3">
      <c r="A8" s="3">
        <v>7</v>
      </c>
      <c r="B8" s="3" t="s">
        <v>24</v>
      </c>
      <c r="C8" s="3" t="s">
        <v>25</v>
      </c>
      <c r="D8" s="3">
        <v>30</v>
      </c>
      <c r="E8" s="3">
        <v>1</v>
      </c>
      <c r="F8" s="3">
        <v>0</v>
      </c>
      <c r="G8" s="3">
        <v>0</v>
      </c>
      <c r="H8" s="3"/>
      <c r="I8" s="3"/>
      <c r="J8" s="3" t="s">
        <v>112</v>
      </c>
      <c r="K8" s="3"/>
      <c r="L8" s="3"/>
    </row>
    <row r="9" spans="1:12" x14ac:dyDescent="0.3">
      <c r="A9" s="3">
        <v>8</v>
      </c>
      <c r="B9" s="3" t="s">
        <v>31</v>
      </c>
      <c r="C9" s="3" t="s">
        <v>6</v>
      </c>
      <c r="D9" s="3">
        <v>30</v>
      </c>
      <c r="E9" s="3">
        <v>1</v>
      </c>
      <c r="F9" s="3">
        <v>1</v>
      </c>
      <c r="G9" s="3">
        <v>0</v>
      </c>
      <c r="H9" s="3"/>
      <c r="I9" s="3"/>
      <c r="J9" s="3" t="s">
        <v>113</v>
      </c>
      <c r="K9" s="3"/>
      <c r="L9" s="3"/>
    </row>
    <row r="10" spans="1:12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PRICING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Ahmed</dc:creator>
  <cp:lastModifiedBy>Dalia Ahmed</cp:lastModifiedBy>
  <cp:lastPrinted>2025-12-30T13:58:13Z</cp:lastPrinted>
  <dcterms:created xsi:type="dcterms:W3CDTF">2015-06-05T18:17:20Z</dcterms:created>
  <dcterms:modified xsi:type="dcterms:W3CDTF">2025-12-30T18:39:09Z</dcterms:modified>
</cp:coreProperties>
</file>