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8"/>
  <workbookPr/>
  <mc:AlternateContent xmlns:mc="http://schemas.openxmlformats.org/markup-compatibility/2006">
    <mc:Choice Requires="x15">
      <x15ac:absPath xmlns:x15ac="http://schemas.microsoft.com/office/spreadsheetml/2010/11/ac" url="C:\Users\abdelghani.manal\AppData\Local\Microsoft\Windows\INetCache\Content.Outlook\F61574SH\"/>
    </mc:Choice>
  </mc:AlternateContent>
  <xr:revisionPtr revIDLastSave="0" documentId="13_ncr:1_{14521739-A1A2-4634-8D87-2C643F3A4C2F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" i="1" l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5" i="1"/>
  <c r="H23" i="1" l="1"/>
  <c r="H24" i="1" s="1"/>
  <c r="G23" i="1"/>
  <c r="G24" i="1" s="1"/>
  <c r="J23" i="1"/>
  <c r="J24" i="1" s="1"/>
  <c r="I23" i="1"/>
  <c r="I24" i="1" s="1"/>
</calcChain>
</file>

<file path=xl/sharedStrings.xml><?xml version="1.0" encoding="utf-8"?>
<sst xmlns="http://schemas.openxmlformats.org/spreadsheetml/2006/main" count="73" uniqueCount="68">
  <si>
    <t>No.</t>
  </si>
  <si>
    <t>Electrical Engineer</t>
  </si>
  <si>
    <t>AICT</t>
  </si>
  <si>
    <t>Mechanical Engineer</t>
  </si>
  <si>
    <t>Electrical Technician</t>
  </si>
  <si>
    <t>Mechanical Technician</t>
  </si>
  <si>
    <t>Senior Electrical Technician</t>
  </si>
  <si>
    <t>Senior Mechanical Technician</t>
  </si>
  <si>
    <t>Medium Voltage Electrical Technician</t>
  </si>
  <si>
    <t>Tire Technician</t>
  </si>
  <si>
    <t>Lathe Operator</t>
  </si>
  <si>
    <t>Electrician</t>
  </si>
  <si>
    <t>Mechanic</t>
  </si>
  <si>
    <t>Laborer</t>
  </si>
  <si>
    <t>Planning Engineer</t>
  </si>
  <si>
    <t>A/C Technician</t>
  </si>
  <si>
    <t>AQCT</t>
  </si>
  <si>
    <t>Welder</t>
  </si>
  <si>
    <t>Pickup Driver</t>
  </si>
  <si>
    <t>Engineering Coordinator</t>
  </si>
  <si>
    <t>Forman Technician</t>
  </si>
  <si>
    <t>Mandatory Labor</t>
  </si>
  <si>
    <t>Cost/Day (EGP) – 8 Hrs.</t>
  </si>
  <si>
    <t>Cost/Day (EGP) – 12 Hrs.</t>
  </si>
  <si>
    <t>Senior Electrical Engineer</t>
  </si>
  <si>
    <t>Senior Mechanical Engineer</t>
  </si>
  <si>
    <t>White Smith and Painter</t>
  </si>
  <si>
    <t>Fuel Tanker Driver</t>
  </si>
  <si>
    <t>Optional Labor</t>
  </si>
  <si>
    <t>Table (2) – Optional Outsourced Labors (Upon Request)</t>
  </si>
  <si>
    <t>4. Minimum Monthly Salaries (Mandatory Compliance):</t>
  </si>
  <si>
    <t>Notes:</t>
  </si>
  <si>
    <t>Third Party Liability Insurance Policy: USD 100,000</t>
  </si>
  <si>
    <t xml:space="preserve"> Estimated Quantity</t>
  </si>
  <si>
    <t xml:space="preserve"> 8 Hrs.</t>
  </si>
  <si>
    <t xml:space="preserve"> 12 Hrs.</t>
  </si>
  <si>
    <t>Total AICT 
Cost / Month
(EGP)</t>
  </si>
  <si>
    <t>Total AQCT 
Cost / Month
(EGP)</t>
  </si>
  <si>
    <t>Total Monthly Cost (EGP)</t>
  </si>
  <si>
    <t>Annual Total Cost / Year (EGP)</t>
  </si>
  <si>
    <t>3. Working Days Basis :</t>
  </si>
  <si>
    <t>10. Safety, Compliance &amp; Sustainability:</t>
  </si>
  <si>
    <r>
      <t>2. Rate Type:</t>
    </r>
    <r>
      <rPr>
        <sz val="10"/>
        <color theme="1"/>
        <rFont val="Calibri"/>
        <family val="2"/>
        <scheme val="minor"/>
      </rPr>
      <t xml:space="preserve"> </t>
    </r>
  </si>
  <si>
    <r>
      <rPr>
        <sz val="10"/>
        <color theme="1"/>
        <rFont val="Calibri"/>
        <family val="2"/>
        <scheme val="minor"/>
      </rPr>
      <t xml:space="preserve">Rates shall be fixed and firm for the initial contract period of one (1) year subject to a renewal for an additional 2 years with a </t>
    </r>
    <r>
      <rPr>
        <b/>
        <sz val="10"/>
        <color theme="1"/>
        <rFont val="Calibri"/>
        <family val="2"/>
        <scheme val="minor"/>
      </rPr>
      <t>maximum of 10% increase for each year</t>
    </r>
    <r>
      <rPr>
        <sz val="10"/>
        <color theme="1"/>
        <rFont val="Calibri"/>
        <family val="2"/>
        <scheme val="minor"/>
      </rPr>
      <t>, subject to further negotiation and written approval by AICT/AQCT.</t>
    </r>
  </si>
  <si>
    <r>
      <rPr>
        <sz val="10"/>
        <color theme="1"/>
        <rFont val="Calibri"/>
        <family val="2"/>
        <scheme val="minor"/>
      </rPr>
      <t>The quoted Cost/Day shall be based on</t>
    </r>
    <r>
      <rPr>
        <b/>
        <sz val="10"/>
        <color theme="1"/>
        <rFont val="Calibri"/>
        <family val="2"/>
        <scheme val="minor"/>
      </rPr>
      <t xml:space="preserve"> 8 working hours/day</t>
    </r>
    <r>
      <rPr>
        <sz val="10"/>
        <color theme="1"/>
        <rFont val="Calibri"/>
        <family val="2"/>
        <scheme val="minor"/>
      </rPr>
      <t xml:space="preserve"> and/or</t>
    </r>
    <r>
      <rPr>
        <b/>
        <sz val="10"/>
        <color theme="1"/>
        <rFont val="Calibri"/>
        <family val="2"/>
        <scheme val="minor"/>
      </rPr>
      <t xml:space="preserve"> 12 working hours/day.</t>
    </r>
  </si>
  <si>
    <r>
      <t xml:space="preserve">The Bidder must comply with the net minimum monthly salaries stated in </t>
    </r>
    <r>
      <rPr>
        <b/>
        <sz val="10"/>
        <color theme="1"/>
        <rFont val="Calibri"/>
        <family val="2"/>
        <scheme val="minor"/>
      </rPr>
      <t>Section (9)</t>
    </r>
    <r>
      <rPr>
        <sz val="10"/>
        <color theme="1"/>
        <rFont val="Calibri"/>
        <family val="2"/>
        <scheme val="minor"/>
      </rPr>
      <t xml:space="preserve"> in tender document. Any offered Cost/Day that results in a monthly wage </t>
    </r>
    <r>
      <rPr>
        <b/>
        <sz val="10"/>
        <color theme="1"/>
        <rFont val="Calibri"/>
        <family val="2"/>
        <scheme val="minor"/>
      </rPr>
      <t>below the minimum</t>
    </r>
    <r>
      <rPr>
        <sz val="10"/>
        <color theme="1"/>
        <rFont val="Calibri"/>
        <family val="2"/>
        <scheme val="minor"/>
      </rPr>
      <t xml:space="preserve"> for the relevant position and working-hours pattern is </t>
    </r>
    <r>
      <rPr>
        <b/>
        <sz val="10"/>
        <color theme="1"/>
        <rFont val="Calibri"/>
        <family val="2"/>
        <scheme val="minor"/>
      </rPr>
      <t>non-compliant</t>
    </r>
    <r>
      <rPr>
        <sz val="10"/>
        <color theme="1"/>
        <rFont val="Calibri"/>
        <family val="2"/>
        <scheme val="minor"/>
      </rPr>
      <t xml:space="preserve"> and may be disqualified.</t>
    </r>
  </si>
  <si>
    <r>
      <t>5. All-Inclusive Rates:</t>
    </r>
    <r>
      <rPr>
        <sz val="10"/>
        <color theme="1"/>
        <rFont val="Calibri"/>
        <family val="2"/>
        <scheme val="minor"/>
      </rPr>
      <t xml:space="preserve"> The quoted rates shall be inclusive of all costs, including but not limited to salaries, allowances, overtime obligations (if applicable), transportation, gate passes/permits, medical checks, PPE, supervision, and any statutory obligations.</t>
    </r>
  </si>
  <si>
    <r>
      <t>6. Insurance (Mandatory and priced-in):</t>
    </r>
    <r>
      <rPr>
        <sz val="10"/>
        <color theme="1"/>
        <rFont val="Calibri"/>
        <family val="2"/>
        <scheme val="minor"/>
      </rPr>
      <t xml:space="preserve"> The rates shall include the cost of maintaining the following insurance policies throughout the contract period and providing valid certificates:</t>
    </r>
  </si>
  <si>
    <r>
      <t>Personal Accident Insurance</t>
    </r>
    <r>
      <rPr>
        <sz val="10"/>
        <color theme="1"/>
        <rFont val="Calibri"/>
        <family val="2"/>
        <scheme val="minor"/>
      </rPr>
      <t xml:space="preserve"> : </t>
    </r>
    <r>
      <rPr>
        <b/>
        <sz val="10"/>
        <color theme="1"/>
        <rFont val="Calibri"/>
        <family val="2"/>
        <scheme val="minor"/>
      </rPr>
      <t>EGP 250,000 per person</t>
    </r>
  </si>
  <si>
    <r>
      <t>Fidelity Insurance</t>
    </r>
    <r>
      <rPr>
        <sz val="10"/>
        <color theme="1"/>
        <rFont val="Calibri"/>
        <family val="2"/>
        <scheme val="minor"/>
      </rPr>
      <t xml:space="preserve">: </t>
    </r>
    <r>
      <rPr>
        <b/>
        <sz val="10"/>
        <color theme="1"/>
        <rFont val="Calibri"/>
        <family val="2"/>
        <scheme val="minor"/>
      </rPr>
      <t>EGP 1,000,000</t>
    </r>
  </si>
  <si>
    <r>
      <t>CAR Insurance Policy (Contractors’ All Risks)</t>
    </r>
    <r>
      <rPr>
        <sz val="10"/>
        <color theme="1"/>
        <rFont val="Calibri"/>
        <family val="2"/>
        <scheme val="minor"/>
      </rPr>
      <t xml:space="preserve">: </t>
    </r>
    <r>
      <rPr>
        <b/>
        <sz val="10"/>
        <color theme="1"/>
        <rFont val="Calibri"/>
        <family val="2"/>
        <scheme val="minor"/>
      </rPr>
      <t>USD 500,000</t>
    </r>
  </si>
  <si>
    <r>
      <t>7. Payment Basis:</t>
    </r>
    <r>
      <rPr>
        <sz val="10"/>
        <color theme="1"/>
        <rFont val="Calibri"/>
        <family val="2"/>
        <scheme val="minor"/>
      </rPr>
      <t xml:space="preserve"> Payment shall be based on actual attendance and services rendered, supported by </t>
    </r>
    <r>
      <rPr>
        <b/>
        <sz val="10"/>
        <color theme="1"/>
        <rFont val="Calibri"/>
        <family val="2"/>
        <scheme val="minor"/>
      </rPr>
      <t>AICT/AQCT-approved attendance records</t>
    </r>
    <r>
      <rPr>
        <sz val="10"/>
        <color theme="1"/>
        <rFont val="Calibri"/>
        <family val="2"/>
        <scheme val="minor"/>
      </rPr>
      <t>.</t>
    </r>
  </si>
  <si>
    <r>
      <t>8. Weekend/Official Holidays:</t>
    </r>
    <r>
      <rPr>
        <sz val="10"/>
        <color theme="1"/>
        <rFont val="Calibri"/>
        <family val="2"/>
        <scheme val="minor"/>
      </rPr>
      <t xml:space="preserve"> If extra labor is requested by AICT/AQCT on weekends or official holidays, payment shall be at </t>
    </r>
    <r>
      <rPr>
        <b/>
        <sz val="10"/>
        <color theme="1"/>
        <rFont val="Calibri"/>
        <family val="2"/>
        <scheme val="minor"/>
      </rPr>
      <t>double rate</t>
    </r>
    <r>
      <rPr>
        <sz val="10"/>
        <color theme="1"/>
        <rFont val="Calibri"/>
        <family val="2"/>
        <scheme val="minor"/>
      </rPr>
      <t xml:space="preserve"> as per tender conditions.</t>
    </r>
  </si>
  <si>
    <r>
      <t>9. Replacement Staff:</t>
    </r>
    <r>
      <rPr>
        <sz val="10"/>
        <color theme="1"/>
        <rFont val="Calibri"/>
        <family val="2"/>
        <scheme val="minor"/>
      </rPr>
      <t xml:space="preserve"> The Service Provider shall provide replacements for absent/quit staff as per the tender requirements; any costs related to replacement shall be deemed included in the offered rates.</t>
    </r>
  </si>
  <si>
    <r>
      <t xml:space="preserve">The Supplier shall comply with all applicable </t>
    </r>
    <r>
      <rPr>
        <b/>
        <sz val="10"/>
        <color theme="1"/>
        <rFont val="Calibri"/>
        <family val="2"/>
        <scheme val="minor"/>
      </rPr>
      <t>HSE, environmental, and sustainability regulations</t>
    </r>
    <r>
      <rPr>
        <sz val="10"/>
        <color theme="1"/>
        <rFont val="Calibri"/>
        <family val="2"/>
        <scheme val="minor"/>
      </rPr>
      <t xml:space="preserve"> within AICT &amp; AQCT and the Arab Republic of Egypt.</t>
    </r>
  </si>
  <si>
    <r>
      <t>Penalties</t>
    </r>
    <r>
      <rPr>
        <sz val="10"/>
        <color theme="1"/>
        <rFont val="Calibri"/>
        <family val="2"/>
        <scheme val="minor"/>
      </rPr>
      <t xml:space="preserve"> may apply for any violations in accordance with the Safety Annex.</t>
    </r>
  </si>
  <si>
    <r>
      <t xml:space="preserve">The Supplier shall comply with all applicable </t>
    </r>
    <r>
      <rPr>
        <b/>
        <sz val="10"/>
        <color theme="1"/>
        <rFont val="Calibri"/>
        <family val="2"/>
        <scheme val="minor"/>
      </rPr>
      <t>Egyptian laws on human rights</t>
    </r>
    <r>
      <rPr>
        <sz val="10"/>
        <color theme="1"/>
        <rFont val="Calibri"/>
        <family val="2"/>
        <scheme val="minor"/>
      </rPr>
      <t xml:space="preserve">, including the prohibition of </t>
    </r>
    <r>
      <rPr>
        <b/>
        <sz val="10"/>
        <color theme="1"/>
        <rFont val="Calibri"/>
        <family val="2"/>
        <scheme val="minor"/>
      </rPr>
      <t>forced labor, child labor, and human trafficking</t>
    </r>
    <r>
      <rPr>
        <sz val="10"/>
        <color theme="1"/>
        <rFont val="Calibri"/>
        <family val="2"/>
        <scheme val="minor"/>
      </rPr>
      <t>.</t>
    </r>
  </si>
  <si>
    <t>Table (1) – Main Outsourced Labors</t>
  </si>
  <si>
    <r>
      <rPr>
        <b/>
        <sz val="10"/>
        <color theme="1"/>
        <rFont val="Calibri"/>
        <family val="2"/>
        <scheme val="minor"/>
      </rPr>
      <t>1.Prices:</t>
    </r>
    <r>
      <rPr>
        <sz val="10"/>
        <color theme="1"/>
        <rFont val="Calibri"/>
        <family val="2"/>
        <scheme val="minor"/>
      </rPr>
      <t xml:space="preserve">
All rates shall be quoted  in Egyptian Pounds (EGP). The pricing shall be based on a </t>
    </r>
    <r>
      <rPr>
        <b/>
        <sz val="10"/>
        <color theme="1"/>
        <rFont val="Calibri"/>
        <family val="2"/>
        <scheme val="minor"/>
      </rPr>
      <t>cost-plus method</t>
    </r>
    <r>
      <rPr>
        <sz val="10"/>
        <color theme="1"/>
        <rFont val="Calibri"/>
        <family val="2"/>
        <scheme val="minor"/>
      </rPr>
      <t xml:space="preserve"> , calculated using t</t>
    </r>
    <r>
      <rPr>
        <b/>
        <sz val="10"/>
        <color theme="1"/>
        <rFont val="Calibri"/>
        <family val="2"/>
        <scheme val="minor"/>
      </rPr>
      <t>he minimum salary per position as specified in the above table</t>
    </r>
    <r>
      <rPr>
        <sz val="10"/>
        <color theme="1"/>
        <rFont val="Calibri"/>
        <family val="2"/>
        <scheme val="minor"/>
      </rPr>
      <t xml:space="preserve">, inclusive of a </t>
    </r>
    <r>
      <rPr>
        <b/>
        <sz val="10"/>
        <color theme="1"/>
        <rFont val="Calibri"/>
        <family val="2"/>
        <scheme val="minor"/>
      </rPr>
      <t>10% annual increase applied for subsequent years</t>
    </r>
    <r>
      <rPr>
        <sz val="10"/>
        <color theme="1"/>
        <rFont val="Calibri"/>
        <family val="2"/>
        <scheme val="minor"/>
      </rPr>
      <t>. The pricing shall also include the supplier’s margin. All applicable costs must be fully  reflected in the cost per shift, with no additional charges .</t>
    </r>
  </si>
  <si>
    <t xml:space="preserve">A letter of guarantee with 5 % from the first annual estimated value for each company (AICT &amp; AQCT ) as a performance guarantee to cover the contractual period </t>
  </si>
  <si>
    <t>Net Min. Monthly Wage (EGP) – 8 hrs. / 22 days</t>
  </si>
  <si>
    <t>Net Min. Monthly Wage (EGP) – 12 hrs.
20 days / month (Shift Rout) OR 22 days / month (Day Work)</t>
  </si>
  <si>
    <t>Net Min. Monthly Wage (EGP) – 
8 hrs. / 22 days</t>
  </si>
  <si>
    <t>Net Min. Monthly Wage (EGP) – 12 hrs. 20 days / month (Shift Rout) OR 22 days / month (Day Work)</t>
  </si>
  <si>
    <t xml:space="preserve">Cost/Day/shift (EGP)
</t>
  </si>
  <si>
    <r>
      <t>8 working hours:</t>
    </r>
    <r>
      <rPr>
        <sz val="10"/>
        <color theme="1"/>
        <rFont val="Calibri"/>
        <family val="2"/>
        <scheme val="minor"/>
      </rPr>
      <t xml:space="preserve"> </t>
    </r>
    <r>
      <rPr>
        <b/>
        <sz val="10"/>
        <color theme="1"/>
        <rFont val="Calibri"/>
        <family val="2"/>
        <scheme val="minor"/>
      </rPr>
      <t>22 days / month – day work</t>
    </r>
  </si>
  <si>
    <r>
      <t>12 working hours :</t>
    </r>
    <r>
      <rPr>
        <sz val="10"/>
        <color theme="1"/>
        <rFont val="Calibri"/>
        <family val="2"/>
        <scheme val="minor"/>
      </rPr>
      <t xml:space="preserve"> </t>
    </r>
    <r>
      <rPr>
        <b/>
        <sz val="10"/>
        <color theme="1"/>
        <rFont val="Calibri"/>
        <family val="2"/>
        <scheme val="minor"/>
      </rPr>
      <t>22 days / month (Day work – morning only) or 20 days / month (Shift Rout – day/night)</t>
    </r>
  </si>
  <si>
    <t>For the 8hrs morning  shifts the number of worning days per month are  22 days per month , for the 12hrs morning shifts the working days are 22 days per month while  for the 12hrs route shifts (morning /night) the working days are 20 days However , the cost per shift for all the 12hrs shall be the same dalit rate 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</si>
</sst>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u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Aptos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3" fillId="0" borderId="0" xfId="0" applyFont="1" applyAlignment="1"/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/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indent="1"/>
    </xf>
    <xf numFmtId="0" fontId="4" fillId="0" borderId="0" xfId="0" applyFont="1" applyAlignment="1">
      <alignment horizontal="center"/>
    </xf>
    <xf numFmtId="3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3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3" fontId="3" fillId="0" borderId="0" xfId="0" applyNumberFormat="1" applyFont="1" applyBorder="1" applyAlignment="1">
      <alignment horizontal="center" vertical="center" wrapText="1"/>
    </xf>
    <xf numFmtId="3" fontId="5" fillId="0" borderId="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M68"/>
  <sheetViews>
    <sheetView tabSelected="1" topLeftCell="A20" workbookViewId="0">
      <selection activeCell="A33" sqref="A33:L35"/>
    </sheetView>
  </sheetViews>
  <sheetFormatPr defaultColWidth="8.81640625" defaultRowHeight="13" x14ac:dyDescent="0.3"/>
  <cols>
    <col min="1" max="1" width="4" style="2" bestFit="1" customWidth="1"/>
    <col min="2" max="2" width="28.1796875" style="2" customWidth="1"/>
    <col min="3" max="3" width="9.90625" style="2" customWidth="1"/>
    <col min="4" max="4" width="9.54296875" style="2" customWidth="1"/>
    <col min="5" max="6" width="7.90625" style="2" customWidth="1"/>
    <col min="7" max="7" width="11" style="2" customWidth="1"/>
    <col min="8" max="8" width="10.54296875" style="2" customWidth="1"/>
    <col min="9" max="9" width="9.08984375" style="2" customWidth="1"/>
    <col min="10" max="10" width="10" style="2" customWidth="1"/>
    <col min="11" max="11" width="12.453125" style="2" customWidth="1"/>
    <col min="12" max="12" width="19.6328125" style="3" customWidth="1"/>
    <col min="13" max="16384" width="8.81640625" style="2"/>
  </cols>
  <sheetData>
    <row r="2" spans="1:12" x14ac:dyDescent="0.3">
      <c r="A2" s="28" t="s">
        <v>57</v>
      </c>
      <c r="B2" s="28"/>
      <c r="C2" s="28"/>
      <c r="D2" s="28"/>
      <c r="E2" s="28"/>
      <c r="F2" s="28"/>
      <c r="G2" s="1"/>
      <c r="H2" s="1"/>
      <c r="I2" s="1"/>
    </row>
    <row r="3" spans="1:12" ht="50.4" customHeight="1" x14ac:dyDescent="0.3">
      <c r="A3" s="31" t="s">
        <v>0</v>
      </c>
      <c r="B3" s="31" t="s">
        <v>21</v>
      </c>
      <c r="C3" s="31" t="s">
        <v>33</v>
      </c>
      <c r="D3" s="31"/>
      <c r="E3" s="24" t="s">
        <v>64</v>
      </c>
      <c r="F3" s="31"/>
      <c r="G3" s="24" t="s">
        <v>36</v>
      </c>
      <c r="H3" s="24"/>
      <c r="I3" s="24" t="s">
        <v>37</v>
      </c>
      <c r="J3" s="24"/>
      <c r="K3" s="41" t="s">
        <v>60</v>
      </c>
      <c r="L3" s="41" t="s">
        <v>61</v>
      </c>
    </row>
    <row r="4" spans="1:12" ht="21.65" customHeight="1" x14ac:dyDescent="0.3">
      <c r="A4" s="31"/>
      <c r="B4" s="31"/>
      <c r="C4" s="21" t="s">
        <v>2</v>
      </c>
      <c r="D4" s="21" t="s">
        <v>16</v>
      </c>
      <c r="E4" s="21" t="s">
        <v>34</v>
      </c>
      <c r="F4" s="21" t="s">
        <v>35</v>
      </c>
      <c r="G4" s="21" t="s">
        <v>34</v>
      </c>
      <c r="H4" s="21" t="s">
        <v>35</v>
      </c>
      <c r="I4" s="21" t="s">
        <v>34</v>
      </c>
      <c r="J4" s="21" t="s">
        <v>35</v>
      </c>
      <c r="K4" s="42"/>
      <c r="L4" s="42"/>
    </row>
    <row r="5" spans="1:12" x14ac:dyDescent="0.3">
      <c r="A5" s="5">
        <v>1</v>
      </c>
      <c r="B5" s="19" t="s">
        <v>1</v>
      </c>
      <c r="C5" s="5">
        <v>3</v>
      </c>
      <c r="D5" s="5">
        <v>1</v>
      </c>
      <c r="E5" s="5"/>
      <c r="F5" s="5"/>
      <c r="G5" s="5">
        <f>E5*C5*22</f>
        <v>0</v>
      </c>
      <c r="H5" s="5">
        <f>F5*C5*22</f>
        <v>0</v>
      </c>
      <c r="I5" s="5">
        <f>E5*D5*22</f>
        <v>0</v>
      </c>
      <c r="J5" s="5">
        <f>F5*D5*22</f>
        <v>0</v>
      </c>
      <c r="K5" s="14">
        <v>12000</v>
      </c>
      <c r="L5" s="14">
        <v>16000</v>
      </c>
    </row>
    <row r="6" spans="1:12" x14ac:dyDescent="0.3">
      <c r="A6" s="5">
        <v>2</v>
      </c>
      <c r="B6" s="19" t="s">
        <v>3</v>
      </c>
      <c r="C6" s="5">
        <v>1</v>
      </c>
      <c r="D6" s="5">
        <v>1</v>
      </c>
      <c r="E6" s="5"/>
      <c r="F6" s="5"/>
      <c r="G6" s="5">
        <f t="shared" ref="G6:G22" si="0">E6*C6*22</f>
        <v>0</v>
      </c>
      <c r="H6" s="5">
        <f t="shared" ref="H6:H22" si="1">F6*C6*22</f>
        <v>0</v>
      </c>
      <c r="I6" s="5">
        <f>E6*D6*22</f>
        <v>0</v>
      </c>
      <c r="J6" s="5">
        <f t="shared" ref="J6:J22" si="2">F6*D6*22</f>
        <v>0</v>
      </c>
      <c r="K6" s="14">
        <v>12000</v>
      </c>
      <c r="L6" s="14">
        <v>16000</v>
      </c>
    </row>
    <row r="7" spans="1:12" x14ac:dyDescent="0.3">
      <c r="A7" s="5">
        <v>3</v>
      </c>
      <c r="B7" s="19" t="s">
        <v>24</v>
      </c>
      <c r="C7" s="5">
        <v>1</v>
      </c>
      <c r="D7" s="5">
        <v>1</v>
      </c>
      <c r="E7" s="5"/>
      <c r="F7" s="5"/>
      <c r="G7" s="5">
        <f t="shared" si="0"/>
        <v>0</v>
      </c>
      <c r="H7" s="5">
        <f t="shared" si="1"/>
        <v>0</v>
      </c>
      <c r="I7" s="5">
        <f t="shared" ref="I7:I22" si="3">E7*D7*22</f>
        <v>0</v>
      </c>
      <c r="J7" s="5">
        <f t="shared" si="2"/>
        <v>0</v>
      </c>
      <c r="K7" s="14">
        <v>14000</v>
      </c>
      <c r="L7" s="14">
        <v>18000</v>
      </c>
    </row>
    <row r="8" spans="1:12" x14ac:dyDescent="0.3">
      <c r="A8" s="5">
        <v>4</v>
      </c>
      <c r="B8" s="19" t="s">
        <v>25</v>
      </c>
      <c r="C8" s="5">
        <v>1</v>
      </c>
      <c r="D8" s="5">
        <v>1</v>
      </c>
      <c r="E8" s="5"/>
      <c r="F8" s="5"/>
      <c r="G8" s="5">
        <f t="shared" si="0"/>
        <v>0</v>
      </c>
      <c r="H8" s="5">
        <f t="shared" si="1"/>
        <v>0</v>
      </c>
      <c r="I8" s="5">
        <f t="shared" si="3"/>
        <v>0</v>
      </c>
      <c r="J8" s="5">
        <f t="shared" si="2"/>
        <v>0</v>
      </c>
      <c r="K8" s="14">
        <v>14000</v>
      </c>
      <c r="L8" s="14">
        <v>18000</v>
      </c>
    </row>
    <row r="9" spans="1:12" x14ac:dyDescent="0.3">
      <c r="A9" s="5">
        <v>5</v>
      </c>
      <c r="B9" s="19" t="s">
        <v>4</v>
      </c>
      <c r="C9" s="5">
        <v>4</v>
      </c>
      <c r="D9" s="5">
        <v>1</v>
      </c>
      <c r="E9" s="5"/>
      <c r="F9" s="5"/>
      <c r="G9" s="5">
        <f t="shared" si="0"/>
        <v>0</v>
      </c>
      <c r="H9" s="5">
        <f t="shared" si="1"/>
        <v>0</v>
      </c>
      <c r="I9" s="5">
        <f t="shared" si="3"/>
        <v>0</v>
      </c>
      <c r="J9" s="5">
        <f t="shared" si="2"/>
        <v>0</v>
      </c>
      <c r="K9" s="14">
        <v>8000</v>
      </c>
      <c r="L9" s="14">
        <v>12000</v>
      </c>
    </row>
    <row r="10" spans="1:12" x14ac:dyDescent="0.3">
      <c r="A10" s="5">
        <v>6</v>
      </c>
      <c r="B10" s="19" t="s">
        <v>5</v>
      </c>
      <c r="C10" s="5">
        <v>4</v>
      </c>
      <c r="D10" s="5">
        <v>1</v>
      </c>
      <c r="E10" s="5"/>
      <c r="F10" s="5"/>
      <c r="G10" s="5">
        <f t="shared" si="0"/>
        <v>0</v>
      </c>
      <c r="H10" s="5">
        <f t="shared" si="1"/>
        <v>0</v>
      </c>
      <c r="I10" s="5">
        <f t="shared" si="3"/>
        <v>0</v>
      </c>
      <c r="J10" s="5">
        <f t="shared" si="2"/>
        <v>0</v>
      </c>
      <c r="K10" s="14">
        <v>8000</v>
      </c>
      <c r="L10" s="14">
        <v>12000</v>
      </c>
    </row>
    <row r="11" spans="1:12" x14ac:dyDescent="0.3">
      <c r="A11" s="5">
        <v>7</v>
      </c>
      <c r="B11" s="19" t="s">
        <v>15</v>
      </c>
      <c r="C11" s="5">
        <v>1</v>
      </c>
      <c r="D11" s="5">
        <v>1</v>
      </c>
      <c r="E11" s="5"/>
      <c r="F11" s="5"/>
      <c r="G11" s="5">
        <f t="shared" si="0"/>
        <v>0</v>
      </c>
      <c r="H11" s="5">
        <f t="shared" si="1"/>
        <v>0</v>
      </c>
      <c r="I11" s="5">
        <f t="shared" si="3"/>
        <v>0</v>
      </c>
      <c r="J11" s="5">
        <f t="shared" si="2"/>
        <v>0</v>
      </c>
      <c r="K11" s="14">
        <v>8000</v>
      </c>
      <c r="L11" s="14">
        <v>12000</v>
      </c>
    </row>
    <row r="12" spans="1:12" x14ac:dyDescent="0.3">
      <c r="A12" s="5">
        <v>8</v>
      </c>
      <c r="B12" s="19" t="s">
        <v>6</v>
      </c>
      <c r="C12" s="5">
        <v>1</v>
      </c>
      <c r="D12" s="5">
        <v>1</v>
      </c>
      <c r="E12" s="5"/>
      <c r="F12" s="5"/>
      <c r="G12" s="5">
        <f t="shared" si="0"/>
        <v>0</v>
      </c>
      <c r="H12" s="5">
        <f t="shared" si="1"/>
        <v>0</v>
      </c>
      <c r="I12" s="5">
        <f t="shared" si="3"/>
        <v>0</v>
      </c>
      <c r="J12" s="5">
        <f t="shared" si="2"/>
        <v>0</v>
      </c>
      <c r="K12" s="14">
        <v>12000</v>
      </c>
      <c r="L12" s="14">
        <v>16000</v>
      </c>
    </row>
    <row r="13" spans="1:12" x14ac:dyDescent="0.3">
      <c r="A13" s="5">
        <v>9</v>
      </c>
      <c r="B13" s="19" t="s">
        <v>7</v>
      </c>
      <c r="C13" s="5">
        <v>1</v>
      </c>
      <c r="D13" s="5">
        <v>1</v>
      </c>
      <c r="E13" s="5"/>
      <c r="F13" s="5"/>
      <c r="G13" s="5">
        <f t="shared" si="0"/>
        <v>0</v>
      </c>
      <c r="H13" s="5">
        <f t="shared" si="1"/>
        <v>0</v>
      </c>
      <c r="I13" s="5">
        <f t="shared" si="3"/>
        <v>0</v>
      </c>
      <c r="J13" s="5">
        <f t="shared" si="2"/>
        <v>0</v>
      </c>
      <c r="K13" s="14">
        <v>12000</v>
      </c>
      <c r="L13" s="14">
        <v>16000</v>
      </c>
    </row>
    <row r="14" spans="1:12" x14ac:dyDescent="0.3">
      <c r="A14" s="5">
        <v>10</v>
      </c>
      <c r="B14" s="19" t="s">
        <v>8</v>
      </c>
      <c r="C14" s="5">
        <v>1</v>
      </c>
      <c r="D14" s="5">
        <v>1</v>
      </c>
      <c r="E14" s="5"/>
      <c r="F14" s="5"/>
      <c r="G14" s="5">
        <f t="shared" si="0"/>
        <v>0</v>
      </c>
      <c r="H14" s="5">
        <f t="shared" si="1"/>
        <v>0</v>
      </c>
      <c r="I14" s="5">
        <f t="shared" si="3"/>
        <v>0</v>
      </c>
      <c r="J14" s="5">
        <f t="shared" si="2"/>
        <v>0</v>
      </c>
      <c r="K14" s="14">
        <v>12000</v>
      </c>
      <c r="L14" s="14">
        <v>16000</v>
      </c>
    </row>
    <row r="15" spans="1:12" x14ac:dyDescent="0.3">
      <c r="A15" s="5">
        <v>11</v>
      </c>
      <c r="B15" s="19" t="s">
        <v>9</v>
      </c>
      <c r="C15" s="5">
        <v>1</v>
      </c>
      <c r="D15" s="5">
        <v>1</v>
      </c>
      <c r="E15" s="5"/>
      <c r="F15" s="5"/>
      <c r="G15" s="5">
        <f t="shared" si="0"/>
        <v>0</v>
      </c>
      <c r="H15" s="5">
        <f t="shared" si="1"/>
        <v>0</v>
      </c>
      <c r="I15" s="5">
        <f t="shared" si="3"/>
        <v>0</v>
      </c>
      <c r="J15" s="5">
        <f t="shared" si="2"/>
        <v>0</v>
      </c>
      <c r="K15" s="14">
        <v>9000</v>
      </c>
      <c r="L15" s="14">
        <v>12000</v>
      </c>
    </row>
    <row r="16" spans="1:12" x14ac:dyDescent="0.3">
      <c r="A16" s="5">
        <v>12</v>
      </c>
      <c r="B16" s="19" t="s">
        <v>26</v>
      </c>
      <c r="C16" s="5">
        <v>1</v>
      </c>
      <c r="D16" s="5">
        <v>1</v>
      </c>
      <c r="E16" s="5"/>
      <c r="F16" s="5"/>
      <c r="G16" s="5">
        <f t="shared" si="0"/>
        <v>0</v>
      </c>
      <c r="H16" s="5">
        <f t="shared" si="1"/>
        <v>0</v>
      </c>
      <c r="I16" s="5">
        <f t="shared" si="3"/>
        <v>0</v>
      </c>
      <c r="J16" s="5">
        <f t="shared" si="2"/>
        <v>0</v>
      </c>
      <c r="K16" s="14">
        <v>9000</v>
      </c>
      <c r="L16" s="14">
        <v>12000</v>
      </c>
    </row>
    <row r="17" spans="1:13" x14ac:dyDescent="0.3">
      <c r="A17" s="5">
        <v>13</v>
      </c>
      <c r="B17" s="19" t="s">
        <v>10</v>
      </c>
      <c r="C17" s="5">
        <v>1</v>
      </c>
      <c r="D17" s="5">
        <v>1</v>
      </c>
      <c r="E17" s="5"/>
      <c r="F17" s="5"/>
      <c r="G17" s="5">
        <f t="shared" si="0"/>
        <v>0</v>
      </c>
      <c r="H17" s="5">
        <f t="shared" si="1"/>
        <v>0</v>
      </c>
      <c r="I17" s="5">
        <f t="shared" si="3"/>
        <v>0</v>
      </c>
      <c r="J17" s="5">
        <f t="shared" si="2"/>
        <v>0</v>
      </c>
      <c r="K17" s="14">
        <v>9000</v>
      </c>
      <c r="L17" s="14">
        <v>12000</v>
      </c>
    </row>
    <row r="18" spans="1:13" x14ac:dyDescent="0.3">
      <c r="A18" s="5">
        <v>14</v>
      </c>
      <c r="B18" s="19" t="s">
        <v>11</v>
      </c>
      <c r="C18" s="5">
        <v>4</v>
      </c>
      <c r="D18" s="5">
        <v>8</v>
      </c>
      <c r="E18" s="5"/>
      <c r="F18" s="5"/>
      <c r="G18" s="5">
        <f t="shared" si="0"/>
        <v>0</v>
      </c>
      <c r="H18" s="5">
        <f t="shared" si="1"/>
        <v>0</v>
      </c>
      <c r="I18" s="5">
        <f t="shared" si="3"/>
        <v>0</v>
      </c>
      <c r="J18" s="5">
        <f t="shared" si="2"/>
        <v>0</v>
      </c>
      <c r="K18" s="14">
        <v>7500</v>
      </c>
      <c r="L18" s="14">
        <v>10000</v>
      </c>
    </row>
    <row r="19" spans="1:13" x14ac:dyDescent="0.3">
      <c r="A19" s="5">
        <v>15</v>
      </c>
      <c r="B19" s="19" t="s">
        <v>12</v>
      </c>
      <c r="C19" s="5">
        <v>4</v>
      </c>
      <c r="D19" s="5">
        <v>8</v>
      </c>
      <c r="E19" s="5"/>
      <c r="F19" s="5"/>
      <c r="G19" s="5">
        <f t="shared" si="0"/>
        <v>0</v>
      </c>
      <c r="H19" s="5">
        <f t="shared" si="1"/>
        <v>0</v>
      </c>
      <c r="I19" s="5">
        <f t="shared" si="3"/>
        <v>0</v>
      </c>
      <c r="J19" s="5">
        <f t="shared" si="2"/>
        <v>0</v>
      </c>
      <c r="K19" s="14">
        <v>7500</v>
      </c>
      <c r="L19" s="14">
        <v>10000</v>
      </c>
    </row>
    <row r="20" spans="1:13" x14ac:dyDescent="0.3">
      <c r="A20" s="5">
        <v>16</v>
      </c>
      <c r="B20" s="19" t="s">
        <v>13</v>
      </c>
      <c r="C20" s="5">
        <v>6</v>
      </c>
      <c r="D20" s="5">
        <v>8</v>
      </c>
      <c r="E20" s="5"/>
      <c r="F20" s="5"/>
      <c r="G20" s="5">
        <f t="shared" si="0"/>
        <v>0</v>
      </c>
      <c r="H20" s="5">
        <f t="shared" si="1"/>
        <v>0</v>
      </c>
      <c r="I20" s="5">
        <f t="shared" si="3"/>
        <v>0</v>
      </c>
      <c r="J20" s="5">
        <f t="shared" si="2"/>
        <v>0</v>
      </c>
      <c r="K20" s="14">
        <v>5000</v>
      </c>
      <c r="L20" s="14">
        <v>7500</v>
      </c>
    </row>
    <row r="21" spans="1:13" x14ac:dyDescent="0.3">
      <c r="A21" s="5">
        <v>17</v>
      </c>
      <c r="B21" s="19" t="s">
        <v>14</v>
      </c>
      <c r="C21" s="5">
        <v>1</v>
      </c>
      <c r="D21" s="5">
        <v>1</v>
      </c>
      <c r="E21" s="5"/>
      <c r="F21" s="5"/>
      <c r="G21" s="5">
        <f t="shared" si="0"/>
        <v>0</v>
      </c>
      <c r="H21" s="5">
        <f t="shared" si="1"/>
        <v>0</v>
      </c>
      <c r="I21" s="5">
        <f t="shared" si="3"/>
        <v>0</v>
      </c>
      <c r="J21" s="5">
        <f t="shared" si="2"/>
        <v>0</v>
      </c>
      <c r="K21" s="14">
        <v>11000</v>
      </c>
      <c r="L21" s="14">
        <v>15000</v>
      </c>
    </row>
    <row r="22" spans="1:13" x14ac:dyDescent="0.3">
      <c r="A22" s="5">
        <v>18</v>
      </c>
      <c r="B22" s="19" t="s">
        <v>27</v>
      </c>
      <c r="C22" s="5">
        <v>1</v>
      </c>
      <c r="D22" s="5">
        <v>1</v>
      </c>
      <c r="E22" s="5"/>
      <c r="F22" s="5"/>
      <c r="G22" s="5">
        <f t="shared" si="0"/>
        <v>0</v>
      </c>
      <c r="H22" s="5">
        <f t="shared" si="1"/>
        <v>0</v>
      </c>
      <c r="I22" s="5">
        <f t="shared" si="3"/>
        <v>0</v>
      </c>
      <c r="J22" s="5">
        <f t="shared" si="2"/>
        <v>0</v>
      </c>
      <c r="K22" s="14">
        <v>8000</v>
      </c>
      <c r="L22" s="14">
        <v>12000</v>
      </c>
    </row>
    <row r="23" spans="1:13" s="6" customFormat="1" x14ac:dyDescent="0.3">
      <c r="A23" s="31" t="s">
        <v>38</v>
      </c>
      <c r="B23" s="31"/>
      <c r="C23" s="31"/>
      <c r="D23" s="31"/>
      <c r="E23" s="31"/>
      <c r="F23" s="31"/>
      <c r="G23" s="4">
        <f>SUM(G5:G22)</f>
        <v>0</v>
      </c>
      <c r="H23" s="4">
        <f t="shared" ref="H23:J23" si="4">SUM(H5:H22)</f>
        <v>0</v>
      </c>
      <c r="I23" s="4">
        <f t="shared" si="4"/>
        <v>0</v>
      </c>
      <c r="J23" s="4">
        <f t="shared" si="4"/>
        <v>0</v>
      </c>
      <c r="K23" s="37"/>
      <c r="L23" s="38"/>
    </row>
    <row r="24" spans="1:13" s="6" customFormat="1" x14ac:dyDescent="0.3">
      <c r="A24" s="31" t="s">
        <v>39</v>
      </c>
      <c r="B24" s="31"/>
      <c r="C24" s="31"/>
      <c r="D24" s="31"/>
      <c r="E24" s="31"/>
      <c r="F24" s="31"/>
      <c r="G24" s="4">
        <f>G23*12</f>
        <v>0</v>
      </c>
      <c r="H24" s="4">
        <f t="shared" ref="H24:J24" si="5">H23*12</f>
        <v>0</v>
      </c>
      <c r="I24" s="4">
        <f t="shared" si="5"/>
        <v>0</v>
      </c>
      <c r="J24" s="4">
        <f t="shared" si="5"/>
        <v>0</v>
      </c>
      <c r="K24" s="39"/>
      <c r="L24" s="40"/>
    </row>
    <row r="25" spans="1:13" x14ac:dyDescent="0.3">
      <c r="A25" s="7"/>
      <c r="B25" s="8"/>
      <c r="C25" s="7"/>
      <c r="D25" s="7"/>
      <c r="E25" s="7"/>
      <c r="F25" s="7"/>
    </row>
    <row r="26" spans="1:13" x14ac:dyDescent="0.3">
      <c r="A26" s="28" t="s">
        <v>29</v>
      </c>
      <c r="B26" s="28"/>
      <c r="C26" s="28"/>
      <c r="D26" s="28"/>
      <c r="E26" s="28"/>
      <c r="F26" s="28"/>
    </row>
    <row r="27" spans="1:13" ht="39" x14ac:dyDescent="0.3">
      <c r="A27" s="4" t="s">
        <v>0</v>
      </c>
      <c r="B27" s="9" t="s">
        <v>28</v>
      </c>
      <c r="C27" s="32" t="s">
        <v>22</v>
      </c>
      <c r="D27" s="33"/>
      <c r="E27" s="24" t="s">
        <v>23</v>
      </c>
      <c r="F27" s="24"/>
      <c r="G27" s="15" t="s">
        <v>62</v>
      </c>
      <c r="H27" s="24" t="s">
        <v>63</v>
      </c>
      <c r="I27" s="24"/>
      <c r="L27" s="2"/>
      <c r="M27" s="3"/>
    </row>
    <row r="28" spans="1:13" x14ac:dyDescent="0.3">
      <c r="A28" s="10">
        <v>1</v>
      </c>
      <c r="B28" s="11" t="s">
        <v>17</v>
      </c>
      <c r="C28" s="34"/>
      <c r="D28" s="35"/>
      <c r="E28" s="30"/>
      <c r="F28" s="30"/>
      <c r="G28" s="20">
        <v>10000</v>
      </c>
      <c r="H28" s="23">
        <v>14000</v>
      </c>
      <c r="I28" s="23"/>
      <c r="L28" s="2"/>
      <c r="M28" s="3"/>
    </row>
    <row r="29" spans="1:13" x14ac:dyDescent="0.3">
      <c r="A29" s="10">
        <v>2</v>
      </c>
      <c r="B29" s="11" t="s">
        <v>18</v>
      </c>
      <c r="C29" s="34"/>
      <c r="D29" s="35"/>
      <c r="E29" s="30"/>
      <c r="F29" s="30"/>
      <c r="G29" s="20">
        <v>7500</v>
      </c>
      <c r="H29" s="22">
        <v>10000</v>
      </c>
      <c r="I29" s="22"/>
      <c r="L29" s="2"/>
      <c r="M29" s="3"/>
    </row>
    <row r="30" spans="1:13" x14ac:dyDescent="0.3">
      <c r="A30" s="10">
        <v>3</v>
      </c>
      <c r="B30" s="11" t="s">
        <v>19</v>
      </c>
      <c r="C30" s="34"/>
      <c r="D30" s="35"/>
      <c r="E30" s="30"/>
      <c r="F30" s="30"/>
      <c r="G30" s="20">
        <v>8000</v>
      </c>
      <c r="H30" s="22">
        <v>12000</v>
      </c>
      <c r="I30" s="22"/>
      <c r="L30" s="2"/>
      <c r="M30" s="3"/>
    </row>
    <row r="31" spans="1:13" x14ac:dyDescent="0.3">
      <c r="A31" s="10">
        <v>4</v>
      </c>
      <c r="B31" s="11" t="s">
        <v>20</v>
      </c>
      <c r="C31" s="34"/>
      <c r="D31" s="35"/>
      <c r="E31" s="30"/>
      <c r="F31" s="30"/>
      <c r="G31" s="20">
        <v>18000</v>
      </c>
      <c r="H31" s="22">
        <v>24000</v>
      </c>
      <c r="I31" s="22"/>
      <c r="L31" s="2"/>
      <c r="M31" s="3"/>
    </row>
    <row r="32" spans="1:13" x14ac:dyDescent="0.3">
      <c r="A32" s="43"/>
      <c r="B32" s="44"/>
      <c r="C32" s="43"/>
      <c r="D32" s="43"/>
      <c r="E32" s="43"/>
      <c r="F32" s="43"/>
      <c r="G32" s="45"/>
      <c r="H32" s="46"/>
      <c r="I32" s="46"/>
      <c r="L32" s="2"/>
      <c r="M32" s="3"/>
    </row>
    <row r="33" spans="1:13" x14ac:dyDescent="0.3">
      <c r="A33" s="47" t="s">
        <v>67</v>
      </c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3"/>
    </row>
    <row r="34" spans="1:13" x14ac:dyDescent="0.3">
      <c r="A34" s="47"/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3"/>
    </row>
    <row r="35" spans="1:13" x14ac:dyDescent="0.3">
      <c r="A35" s="47"/>
      <c r="B35" s="47"/>
      <c r="C35" s="47"/>
      <c r="D35" s="47"/>
      <c r="E35" s="47"/>
      <c r="F35" s="47"/>
      <c r="G35" s="47"/>
      <c r="H35" s="47"/>
      <c r="I35" s="47"/>
      <c r="J35" s="47"/>
      <c r="K35" s="47"/>
      <c r="L35" s="47"/>
    </row>
    <row r="36" spans="1:13" x14ac:dyDescent="0.3">
      <c r="A36" s="29" t="s">
        <v>31</v>
      </c>
      <c r="B36" s="29"/>
      <c r="C36" s="29"/>
      <c r="D36" s="29"/>
      <c r="E36" s="29"/>
      <c r="F36" s="29"/>
    </row>
    <row r="37" spans="1:13" x14ac:dyDescent="0.3">
      <c r="A37" s="27" t="s">
        <v>58</v>
      </c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</row>
    <row r="38" spans="1:13" x14ac:dyDescent="0.3">
      <c r="A38" s="12"/>
    </row>
    <row r="39" spans="1:13" x14ac:dyDescent="0.3">
      <c r="A39" s="26" t="s">
        <v>42</v>
      </c>
      <c r="B39" s="26"/>
      <c r="C39" s="26"/>
      <c r="D39" s="26"/>
      <c r="E39" s="26"/>
      <c r="F39" s="26"/>
      <c r="G39" s="26"/>
      <c r="H39" s="26"/>
      <c r="I39" s="26"/>
      <c r="J39" s="26"/>
      <c r="K39" s="16"/>
    </row>
    <row r="40" spans="1:13" x14ac:dyDescent="0.3">
      <c r="A40" s="25" t="s">
        <v>43</v>
      </c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</row>
    <row r="41" spans="1:13" x14ac:dyDescent="0.3">
      <c r="A41" s="26" t="s">
        <v>44</v>
      </c>
      <c r="B41" s="26"/>
      <c r="C41" s="26"/>
      <c r="D41" s="26"/>
      <c r="E41" s="26"/>
      <c r="F41" s="26"/>
      <c r="G41" s="26"/>
      <c r="H41" s="26"/>
      <c r="I41" s="26"/>
      <c r="J41" s="26"/>
      <c r="K41" s="16"/>
    </row>
    <row r="42" spans="1:13" x14ac:dyDescent="0.3">
      <c r="A42" s="26"/>
      <c r="B42" s="26"/>
      <c r="C42" s="26"/>
      <c r="D42" s="26"/>
    </row>
    <row r="43" spans="1:13" x14ac:dyDescent="0.3">
      <c r="A43" s="26" t="s">
        <v>40</v>
      </c>
      <c r="B43" s="26"/>
      <c r="C43" s="26"/>
      <c r="D43" s="26"/>
      <c r="E43" s="26"/>
      <c r="F43" s="26"/>
      <c r="G43" s="26"/>
      <c r="H43" s="26"/>
      <c r="I43" s="26"/>
      <c r="J43" s="26"/>
      <c r="K43" s="16"/>
    </row>
    <row r="44" spans="1:13" x14ac:dyDescent="0.3">
      <c r="A44" s="26" t="s">
        <v>65</v>
      </c>
      <c r="B44" s="26"/>
      <c r="C44" s="26"/>
      <c r="D44" s="26"/>
      <c r="E44" s="26"/>
      <c r="F44" s="26"/>
      <c r="G44" s="26"/>
      <c r="H44" s="26"/>
      <c r="I44" s="26"/>
      <c r="J44" s="26"/>
      <c r="K44" s="16"/>
    </row>
    <row r="45" spans="1:13" x14ac:dyDescent="0.3">
      <c r="A45" s="26" t="s">
        <v>66</v>
      </c>
      <c r="B45" s="26"/>
      <c r="C45" s="26"/>
      <c r="D45" s="26"/>
      <c r="E45" s="26"/>
      <c r="F45" s="26"/>
      <c r="G45" s="26"/>
      <c r="H45" s="26"/>
      <c r="I45" s="26"/>
      <c r="J45" s="26"/>
      <c r="K45" s="16"/>
    </row>
    <row r="46" spans="1:13" x14ac:dyDescent="0.3">
      <c r="A46" s="12"/>
    </row>
    <row r="47" spans="1:13" x14ac:dyDescent="0.3">
      <c r="A47" s="26" t="s">
        <v>30</v>
      </c>
      <c r="B47" s="26"/>
      <c r="C47" s="26"/>
      <c r="D47" s="26"/>
      <c r="E47" s="26"/>
      <c r="F47" s="26"/>
      <c r="G47" s="26"/>
      <c r="H47" s="26"/>
      <c r="I47" s="26"/>
      <c r="J47" s="26"/>
      <c r="K47" s="16"/>
    </row>
    <row r="48" spans="1:13" x14ac:dyDescent="0.3">
      <c r="A48" s="27" t="s">
        <v>45</v>
      </c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</row>
    <row r="49" spans="1:12" x14ac:dyDescent="0.3">
      <c r="A49" s="12"/>
    </row>
    <row r="50" spans="1:12" x14ac:dyDescent="0.3">
      <c r="A50" s="25" t="s">
        <v>46</v>
      </c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</row>
    <row r="51" spans="1:12" x14ac:dyDescent="0.3">
      <c r="A51" s="12"/>
    </row>
    <row r="52" spans="1:12" x14ac:dyDescent="0.3">
      <c r="A52" s="25" t="s">
        <v>47</v>
      </c>
      <c r="B52" s="25"/>
      <c r="C52" s="25"/>
      <c r="D52" s="25"/>
      <c r="E52" s="25"/>
      <c r="F52" s="25"/>
      <c r="G52" s="25"/>
      <c r="H52" s="25"/>
      <c r="I52" s="25"/>
      <c r="J52" s="25"/>
      <c r="K52" s="17"/>
    </row>
    <row r="53" spans="1:12" x14ac:dyDescent="0.3">
      <c r="A53" s="26" t="s">
        <v>48</v>
      </c>
      <c r="B53" s="26"/>
      <c r="C53" s="26"/>
      <c r="D53" s="26"/>
      <c r="E53" s="26"/>
      <c r="F53" s="26"/>
      <c r="G53" s="26"/>
      <c r="H53" s="26"/>
      <c r="I53" s="26"/>
      <c r="J53" s="26"/>
      <c r="K53" s="16"/>
    </row>
    <row r="54" spans="1:12" x14ac:dyDescent="0.3">
      <c r="A54" s="26" t="s">
        <v>49</v>
      </c>
      <c r="B54" s="26"/>
      <c r="C54" s="26"/>
      <c r="D54" s="26"/>
      <c r="E54" s="26"/>
      <c r="F54" s="26"/>
      <c r="G54" s="26"/>
      <c r="H54" s="26"/>
      <c r="I54" s="26"/>
      <c r="J54" s="26"/>
      <c r="K54" s="16"/>
    </row>
    <row r="55" spans="1:12" x14ac:dyDescent="0.3">
      <c r="A55" s="26" t="s">
        <v>50</v>
      </c>
      <c r="B55" s="26"/>
      <c r="C55" s="26"/>
      <c r="D55" s="26"/>
      <c r="E55" s="26"/>
      <c r="F55" s="26"/>
      <c r="G55" s="26"/>
      <c r="H55" s="26"/>
      <c r="I55" s="26"/>
      <c r="J55" s="26"/>
      <c r="K55" s="16"/>
    </row>
    <row r="56" spans="1:12" x14ac:dyDescent="0.3">
      <c r="A56" s="26" t="s">
        <v>32</v>
      </c>
      <c r="B56" s="26"/>
      <c r="C56" s="26"/>
      <c r="D56" s="26"/>
      <c r="E56" s="26"/>
      <c r="F56" s="26"/>
      <c r="G56" s="26"/>
      <c r="H56" s="26"/>
      <c r="I56" s="26"/>
      <c r="J56" s="26"/>
      <c r="K56" s="16"/>
    </row>
    <row r="57" spans="1:12" s="6" customFormat="1" x14ac:dyDescent="0.3">
      <c r="A57" s="26" t="s">
        <v>59</v>
      </c>
      <c r="B57" s="26"/>
      <c r="C57" s="26"/>
      <c r="D57" s="26"/>
      <c r="E57" s="26"/>
      <c r="F57" s="26"/>
      <c r="G57" s="26"/>
      <c r="H57" s="26"/>
      <c r="I57" s="26"/>
      <c r="J57" s="26"/>
      <c r="K57" s="16"/>
      <c r="L57" s="13"/>
    </row>
    <row r="58" spans="1:12" x14ac:dyDescent="0.3">
      <c r="A58" s="8"/>
      <c r="B58" s="8"/>
      <c r="C58" s="8"/>
    </row>
    <row r="59" spans="1:12" x14ac:dyDescent="0.3">
      <c r="A59" s="25" t="s">
        <v>51</v>
      </c>
      <c r="B59" s="25"/>
      <c r="C59" s="25"/>
      <c r="D59" s="25"/>
      <c r="E59" s="25"/>
      <c r="F59" s="25"/>
      <c r="G59" s="25"/>
      <c r="H59" s="25"/>
      <c r="I59" s="25"/>
      <c r="J59" s="25"/>
      <c r="K59" s="17"/>
    </row>
    <row r="60" spans="1:12" x14ac:dyDescent="0.3">
      <c r="A60" s="12"/>
    </row>
    <row r="61" spans="1:12" x14ac:dyDescent="0.3">
      <c r="A61" s="25" t="s">
        <v>52</v>
      </c>
      <c r="B61" s="25"/>
      <c r="C61" s="25"/>
      <c r="D61" s="25"/>
      <c r="E61" s="25"/>
      <c r="F61" s="25"/>
      <c r="G61" s="25"/>
      <c r="H61" s="25"/>
      <c r="I61" s="25"/>
      <c r="J61" s="25"/>
      <c r="K61" s="17"/>
    </row>
    <row r="62" spans="1:12" x14ac:dyDescent="0.3">
      <c r="A62" s="12"/>
    </row>
    <row r="63" spans="1:12" x14ac:dyDescent="0.3">
      <c r="A63" s="25" t="s">
        <v>53</v>
      </c>
      <c r="B63" s="25"/>
      <c r="C63" s="25"/>
      <c r="D63" s="25"/>
      <c r="E63" s="25"/>
      <c r="F63" s="25"/>
      <c r="G63" s="25"/>
      <c r="H63" s="25"/>
      <c r="I63" s="25"/>
      <c r="J63" s="25"/>
      <c r="K63" s="25"/>
      <c r="L63" s="25"/>
    </row>
    <row r="64" spans="1:12" x14ac:dyDescent="0.3">
      <c r="A64" s="12"/>
    </row>
    <row r="65" spans="1:11" x14ac:dyDescent="0.3">
      <c r="A65" s="26" t="s">
        <v>41</v>
      </c>
      <c r="B65" s="26"/>
      <c r="C65" s="26"/>
      <c r="D65" s="26"/>
      <c r="E65" s="26"/>
      <c r="F65" s="26"/>
      <c r="G65" s="26"/>
      <c r="H65" s="26"/>
      <c r="I65" s="26"/>
      <c r="J65" s="26"/>
      <c r="K65" s="16"/>
    </row>
    <row r="66" spans="1:11" x14ac:dyDescent="0.3">
      <c r="A66" s="36" t="s">
        <v>54</v>
      </c>
      <c r="B66" s="36"/>
      <c r="C66" s="36"/>
      <c r="D66" s="36"/>
      <c r="E66" s="36"/>
      <c r="F66" s="36"/>
      <c r="G66" s="36"/>
      <c r="H66" s="36"/>
      <c r="I66" s="36"/>
      <c r="J66" s="36"/>
      <c r="K66" s="18"/>
    </row>
    <row r="67" spans="1:11" x14ac:dyDescent="0.3">
      <c r="A67" s="26" t="s">
        <v>55</v>
      </c>
      <c r="B67" s="26"/>
      <c r="C67" s="26"/>
      <c r="D67" s="26"/>
      <c r="E67" s="26"/>
      <c r="F67" s="26"/>
      <c r="G67" s="26"/>
      <c r="H67" s="26"/>
      <c r="I67" s="26"/>
      <c r="J67" s="26"/>
      <c r="K67" s="16"/>
    </row>
    <row r="68" spans="1:11" x14ac:dyDescent="0.3">
      <c r="A68" s="36" t="s">
        <v>56</v>
      </c>
      <c r="B68" s="36"/>
      <c r="C68" s="36"/>
      <c r="D68" s="36"/>
      <c r="E68" s="36"/>
      <c r="F68" s="36"/>
      <c r="G68" s="36"/>
      <c r="H68" s="36"/>
      <c r="I68" s="36"/>
      <c r="J68" s="36"/>
      <c r="K68" s="18"/>
    </row>
  </sheetData>
  <mergeCells count="54">
    <mergeCell ref="A36:F36"/>
    <mergeCell ref="A33:L35"/>
    <mergeCell ref="K23:L24"/>
    <mergeCell ref="L3:L4"/>
    <mergeCell ref="A41:J41"/>
    <mergeCell ref="A42:D42"/>
    <mergeCell ref="A47:J47"/>
    <mergeCell ref="A45:J45"/>
    <mergeCell ref="A44:J44"/>
    <mergeCell ref="A43:J43"/>
    <mergeCell ref="I3:J3"/>
    <mergeCell ref="B3:B4"/>
    <mergeCell ref="A3:A4"/>
    <mergeCell ref="A23:F23"/>
    <mergeCell ref="C3:D3"/>
    <mergeCell ref="E3:F3"/>
    <mergeCell ref="G3:H3"/>
    <mergeCell ref="K3:K4"/>
    <mergeCell ref="A65:J65"/>
    <mergeCell ref="A68:J68"/>
    <mergeCell ref="A67:J67"/>
    <mergeCell ref="A66:J66"/>
    <mergeCell ref="A61:J61"/>
    <mergeCell ref="A63:L63"/>
    <mergeCell ref="A26:F26"/>
    <mergeCell ref="A2:F2"/>
    <mergeCell ref="E31:F31"/>
    <mergeCell ref="E30:F30"/>
    <mergeCell ref="E29:F29"/>
    <mergeCell ref="E28:F28"/>
    <mergeCell ref="A24:F24"/>
    <mergeCell ref="C27:D27"/>
    <mergeCell ref="E27:F27"/>
    <mergeCell ref="C28:D28"/>
    <mergeCell ref="C29:D29"/>
    <mergeCell ref="C30:D30"/>
    <mergeCell ref="C31:D31"/>
    <mergeCell ref="A37:L37"/>
    <mergeCell ref="A40:L40"/>
    <mergeCell ref="A48:L48"/>
    <mergeCell ref="A50:L50"/>
    <mergeCell ref="A52:J52"/>
    <mergeCell ref="A39:J39"/>
    <mergeCell ref="A59:J59"/>
    <mergeCell ref="A56:J56"/>
    <mergeCell ref="A55:J55"/>
    <mergeCell ref="A54:J54"/>
    <mergeCell ref="A53:J53"/>
    <mergeCell ref="A57:J57"/>
    <mergeCell ref="H31:I31"/>
    <mergeCell ref="H30:I30"/>
    <mergeCell ref="H29:I29"/>
    <mergeCell ref="H28:I28"/>
    <mergeCell ref="H27:I27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Dalia Ahmed</dc:creator>
  <cp:lastModifiedBy>Manal Abdelghani</cp:lastModifiedBy>
  <dcterms:created xsi:type="dcterms:W3CDTF">2015-06-05T18:17:20Z</dcterms:created>
  <dcterms:modified xsi:type="dcterms:W3CDTF">2026-01-14T15:36:27Z</dcterms:modified>
</cp:coreProperties>
</file>