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492C988D-6821-4D66-9DAD-9A95198C1C8F}" xr6:coauthVersionLast="47" xr6:coauthVersionMax="47" xr10:uidLastSave="{00000000-0000-0000-0000-000000000000}"/>
  <bookViews>
    <workbookView xWindow="-120" yWindow="-120" windowWidth="29040" windowHeight="15840" firstSheet="4" activeTab="13" xr2:uid="{00000000-000D-0000-FFFF-FFFF00000000}"/>
  </bookViews>
  <sheets>
    <sheet name="Cover" sheetId="16" r:id="rId1"/>
    <sheet name=" Contents" sheetId="15" r:id="rId2"/>
    <sheet name="Division 1" sheetId="14" r:id="rId3"/>
    <sheet name="Division 2" sheetId="13" r:id="rId4"/>
    <sheet name="Division 3" sheetId="12" r:id="rId5"/>
    <sheet name="Division 4" sheetId="11" r:id="rId6"/>
    <sheet name="Division 5" sheetId="10" r:id="rId7"/>
    <sheet name="Division 6" sheetId="9" r:id="rId8"/>
    <sheet name="Division 7" sheetId="8" r:id="rId9"/>
    <sheet name="Division 8" sheetId="7" r:id="rId10"/>
    <sheet name="Division 9" sheetId="17" r:id="rId11"/>
    <sheet name="Division 10" sheetId="5" r:id="rId12"/>
    <sheet name="Division 11" sheetId="4" r:id="rId13"/>
    <sheet name="BOQ Summary" sheetId="6" r:id="rId14"/>
  </sheets>
  <externalReferences>
    <externalReference r:id="rId15"/>
  </externalReferences>
  <definedNames>
    <definedName name="da">#REF!</definedName>
    <definedName name="dd">#REF!</definedName>
    <definedName name="Excel_BuiltIn_Print_Area_1_1" localSheetId="11">#REF!</definedName>
    <definedName name="Excel_BuiltIn_Print_Area_1_1" localSheetId="12">#REF!</definedName>
    <definedName name="Excel_BuiltIn_Print_Area_1_1">#REF!</definedName>
    <definedName name="Excel_BuiltIn_Print_Area_1_1_1" localSheetId="11">#REF!</definedName>
    <definedName name="Excel_BuiltIn_Print_Area_1_1_1" localSheetId="12">#REF!</definedName>
    <definedName name="Excel_BuiltIn_Print_Area_1_1_1">#REF!</definedName>
    <definedName name="Excel_BuiltIn_Print_Area_10" localSheetId="11">#REF!</definedName>
    <definedName name="Excel_BuiltIn_Print_Area_10" localSheetId="12">#REF!</definedName>
    <definedName name="Excel_BuiltIn_Print_Area_10">#REF!</definedName>
    <definedName name="Excel_BuiltIn_Print_Area_11" localSheetId="11">#REF!</definedName>
    <definedName name="Excel_BuiltIn_Print_Area_11" localSheetId="12">#REF!</definedName>
    <definedName name="Excel_BuiltIn_Print_Area_11">#REF!</definedName>
    <definedName name="Excel_BuiltIn_Print_Area_3_1" localSheetId="11">#REF!</definedName>
    <definedName name="Excel_BuiltIn_Print_Area_3_1" localSheetId="12">#REF!</definedName>
    <definedName name="Excel_BuiltIn_Print_Area_3_1">#REF!</definedName>
    <definedName name="Excel_BuiltIn_Print_Area_4" localSheetId="11">#REF!</definedName>
    <definedName name="Excel_BuiltIn_Print_Area_4" localSheetId="12">#REF!</definedName>
    <definedName name="Excel_BuiltIn_Print_Area_4">#REF!</definedName>
    <definedName name="Excel_BuiltIn_Print_Area_4_1" localSheetId="11">#REF!</definedName>
    <definedName name="Excel_BuiltIn_Print_Area_4_1" localSheetId="12">#REF!</definedName>
    <definedName name="Excel_BuiltIn_Print_Area_4_1">#REF!</definedName>
    <definedName name="FDFDFDF" localSheetId="11">#REF!</definedName>
    <definedName name="FDFDFDF" localSheetId="12">#REF!</definedName>
    <definedName name="FDFDFDF">#REF!</definedName>
    <definedName name="_xlnm.Print_Area" localSheetId="1">' Contents'!$A$1:$B$34</definedName>
    <definedName name="_xlnm.Print_Area" localSheetId="13">'BOQ Summary'!$B$2:$C$21</definedName>
    <definedName name="_xlnm.Print_Area" localSheetId="0">Cover!$A$2:$A$22</definedName>
    <definedName name="_xlnm.Print_Area" localSheetId="11">'Division 10'!$B$2:$H$162</definedName>
    <definedName name="_xlnm.Print_Area" localSheetId="12">'Division 11'!$B$2:$H$85</definedName>
    <definedName name="_xlnm.Print_Area" localSheetId="3">'Division 2'!$A$1:$G$42</definedName>
    <definedName name="_xlnm.Print_Area" localSheetId="4">'Division 3'!$A$1:$G$34</definedName>
    <definedName name="_xlnm.Print_Area" localSheetId="5">'Division 4'!$A$1:$G$50</definedName>
    <definedName name="_xlnm.Print_Area" localSheetId="6">'Division 5'!$A$1:$G$31</definedName>
    <definedName name="_xlnm.Print_Area" localSheetId="7">'Division 6'!$A$1:$G$38</definedName>
    <definedName name="_xlnm.Print_Area" localSheetId="8">'Division 7'!$A$1:$G$35</definedName>
    <definedName name="_xlnm.Print_Area" localSheetId="9">'Division 8'!$A$1:$G$29</definedName>
    <definedName name="_xlnm.Print_Area" localSheetId="10">'Division 9'!$A$1:$G$72</definedName>
    <definedName name="_xlnm.Print_Titles" localSheetId="2">'Division 1'!$1:$1</definedName>
    <definedName name="_xlnm.Print_Titles" localSheetId="3">'Division 2'!$1:$1</definedName>
    <definedName name="_xlnm.Print_Titles" localSheetId="4">'Division 3'!$1:$1</definedName>
    <definedName name="_xlnm.Print_Titles" localSheetId="5">'Division 4'!$1:$1</definedName>
    <definedName name="_xlnm.Print_Titles" localSheetId="6">'Division 5'!$1:$1</definedName>
    <definedName name="_xlnm.Print_Titles" localSheetId="7">'Division 6'!$1:$1</definedName>
    <definedName name="_xlnm.Print_Titles" localSheetId="8">'Division 7'!$1:$1</definedName>
    <definedName name="_xlnm.Print_Titles" localSheetId="9">'Division 8'!$1:$1</definedName>
    <definedName name="_xlnm.Print_Titles" localSheetId="10">'Division 9'!$1:$1</definedName>
    <definedName name="YTJYJYJYJ" localSheetId="11">#REF!</definedName>
    <definedName name="YTJYJYJYJ" localSheetId="12">#REF!</definedName>
    <definedName name="YTJYJYJYJ">#REF!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9" i="5" l="1"/>
  <c r="G162" i="5"/>
  <c r="G160" i="5"/>
  <c r="G161" i="5"/>
  <c r="G158" i="5"/>
  <c r="G156" i="5"/>
  <c r="G146" i="5"/>
  <c r="G148" i="5"/>
  <c r="G149" i="5"/>
  <c r="G150" i="5"/>
  <c r="G151" i="5"/>
  <c r="G152" i="5"/>
  <c r="G153" i="5"/>
  <c r="G144" i="5"/>
  <c r="G132" i="5"/>
  <c r="G133" i="5"/>
  <c r="G134" i="5"/>
  <c r="G135" i="5"/>
  <c r="G136" i="5"/>
  <c r="G137" i="5"/>
  <c r="G138" i="5"/>
  <c r="G139" i="5"/>
  <c r="G140" i="5"/>
  <c r="G141" i="5"/>
  <c r="G131" i="5"/>
  <c r="G122" i="5"/>
  <c r="G123" i="5"/>
  <c r="G124" i="5"/>
  <c r="G125" i="5"/>
  <c r="G126" i="5"/>
  <c r="G127" i="5"/>
  <c r="G128" i="5"/>
  <c r="G129" i="5"/>
  <c r="G121" i="5"/>
  <c r="G116" i="5"/>
  <c r="G117" i="5"/>
  <c r="G118" i="5"/>
  <c r="G115" i="5"/>
  <c r="G110" i="5"/>
  <c r="G111" i="5"/>
  <c r="G112" i="5"/>
  <c r="G109" i="5"/>
  <c r="G105" i="5"/>
  <c r="G106" i="5"/>
  <c r="G104" i="5"/>
  <c r="G101" i="5"/>
  <c r="G100" i="5"/>
  <c r="G90" i="5"/>
  <c r="G91" i="5"/>
  <c r="G92" i="5"/>
  <c r="G93" i="5"/>
  <c r="G94" i="5"/>
  <c r="G95" i="5"/>
  <c r="G96" i="5"/>
  <c r="G97" i="5"/>
  <c r="G89" i="5"/>
  <c r="G86" i="5"/>
  <c r="G85" i="5"/>
  <c r="G81" i="5"/>
  <c r="G82" i="5"/>
  <c r="G80" i="5"/>
  <c r="G75" i="5"/>
  <c r="G76" i="5"/>
  <c r="G77" i="5"/>
  <c r="G74" i="5"/>
  <c r="G70" i="5"/>
  <c r="G71" i="5"/>
  <c r="G69" i="5"/>
  <c r="G57" i="5"/>
  <c r="G58" i="5"/>
  <c r="G59" i="5"/>
  <c r="G60" i="5"/>
  <c r="G61" i="5"/>
  <c r="G62" i="5"/>
  <c r="G63" i="5"/>
  <c r="G64" i="5"/>
  <c r="G65" i="5"/>
  <c r="G66" i="5"/>
  <c r="G56" i="5"/>
  <c r="G45" i="5"/>
  <c r="G46" i="5"/>
  <c r="G47" i="5"/>
  <c r="G48" i="5"/>
  <c r="G49" i="5"/>
  <c r="G50" i="5"/>
  <c r="G51" i="5"/>
  <c r="G52" i="5"/>
  <c r="G53" i="5"/>
  <c r="G44" i="5"/>
  <c r="G33" i="5"/>
  <c r="G34" i="5"/>
  <c r="G35" i="5"/>
  <c r="G36" i="5"/>
  <c r="G37" i="5"/>
  <c r="G38" i="5"/>
  <c r="G39" i="5"/>
  <c r="G40" i="5"/>
  <c r="G41" i="5"/>
  <c r="G32" i="5"/>
  <c r="G19" i="5"/>
  <c r="G20" i="5"/>
  <c r="G21" i="5"/>
  <c r="G22" i="5"/>
  <c r="G23" i="5"/>
  <c r="G24" i="5"/>
  <c r="G25" i="5"/>
  <c r="G26" i="5"/>
  <c r="G27" i="5"/>
  <c r="G28" i="5"/>
  <c r="G29" i="5"/>
  <c r="G18" i="5"/>
  <c r="B6" i="6"/>
  <c r="B5" i="6"/>
  <c r="B4" i="6"/>
  <c r="B3" i="6"/>
  <c r="E144" i="5"/>
  <c r="E136" i="5"/>
  <c r="E135" i="5"/>
  <c r="E134" i="5"/>
  <c r="E131" i="5"/>
  <c r="E53" i="5"/>
  <c r="E52" i="5"/>
  <c r="C6" i="5"/>
  <c r="G78" i="4"/>
  <c r="G79" i="4"/>
  <c r="G80" i="4"/>
  <c r="G81" i="4"/>
  <c r="G82" i="4"/>
  <c r="G83" i="4"/>
  <c r="G19" i="4"/>
  <c r="G21" i="4"/>
  <c r="G23" i="4"/>
  <c r="G25" i="4"/>
  <c r="G26" i="4"/>
  <c r="G27" i="4"/>
  <c r="G28" i="4"/>
  <c r="G32" i="4"/>
  <c r="G33" i="4"/>
  <c r="G35" i="4"/>
  <c r="G36" i="4"/>
  <c r="G37" i="4"/>
  <c r="G38" i="4"/>
  <c r="G40" i="4"/>
  <c r="G43" i="4"/>
  <c r="G44" i="4"/>
  <c r="G45" i="4"/>
  <c r="G46" i="4"/>
  <c r="G47" i="4"/>
  <c r="G48" i="4"/>
  <c r="G49" i="4"/>
  <c r="G50" i="4"/>
  <c r="G51" i="4"/>
  <c r="G53" i="4"/>
  <c r="G58" i="4"/>
  <c r="G60" i="4"/>
  <c r="G62" i="4"/>
  <c r="G64" i="4"/>
  <c r="G66" i="4"/>
  <c r="G68" i="4"/>
  <c r="G69" i="4"/>
  <c r="G73" i="4"/>
  <c r="C6" i="4"/>
  <c r="G75" i="4"/>
  <c r="G74" i="4"/>
  <c r="G77" i="4"/>
  <c r="D10" i="4"/>
  <c r="G84" i="4"/>
  <c r="D11" i="4"/>
  <c r="D12" i="4"/>
  <c r="D10" i="5" l="1"/>
  <c r="D11" i="5" s="1"/>
</calcChain>
</file>

<file path=xl/sharedStrings.xml><?xml version="1.0" encoding="utf-8"?>
<sst xmlns="http://schemas.openxmlformats.org/spreadsheetml/2006/main" count="1020" uniqueCount="652">
  <si>
    <t>Form Name</t>
  </si>
  <si>
    <t>BOQ</t>
  </si>
  <si>
    <t>Project Title:</t>
  </si>
  <si>
    <t>Location:</t>
  </si>
  <si>
    <t>Department Name</t>
  </si>
  <si>
    <t>PROJECTS</t>
  </si>
  <si>
    <t>Date</t>
  </si>
  <si>
    <t>Item No.</t>
  </si>
  <si>
    <t>Description of Work/Items</t>
  </si>
  <si>
    <t>Total Cost</t>
  </si>
  <si>
    <t>MEP Phase</t>
  </si>
  <si>
    <t>H</t>
  </si>
  <si>
    <t xml:space="preserve">HVAC Works </t>
  </si>
  <si>
    <t>F</t>
  </si>
  <si>
    <t xml:space="preserve">Fire Fighting  Works </t>
  </si>
  <si>
    <t xml:space="preserve">Total MEP Phase Without taxes </t>
  </si>
  <si>
    <t>Bill of Quantities</t>
  </si>
  <si>
    <t>Unit</t>
  </si>
  <si>
    <t>Quantity</t>
  </si>
  <si>
    <t>Unit Cost</t>
  </si>
  <si>
    <t>Notes</t>
  </si>
  <si>
    <t xml:space="preserve"> MEP Phase</t>
  </si>
  <si>
    <t>NO.</t>
  </si>
  <si>
    <t>ML</t>
  </si>
  <si>
    <t xml:space="preserve">HVAC WORKS </t>
  </si>
  <si>
    <t>HVAC Equipment's</t>
  </si>
  <si>
    <t>H.1</t>
  </si>
  <si>
    <t xml:space="preserve">DUCT THERMAL INSULLATION </t>
  </si>
  <si>
    <t>H.1.1</t>
  </si>
  <si>
    <t>Supply, and install 25 mm fiber glass thermal insulation 24 kg/cm3 density for Indoor supply and fresh air with one coat of foster 30-36 coats and this is for ducts in indoor areas complete with adhesives, tapes, wire banding, fixing pins and any other accessories needed for proper installation and operation all as per drawings.</t>
  </si>
  <si>
    <t>H.2</t>
  </si>
  <si>
    <t xml:space="preserve"> DUCT WORK</t>
  </si>
  <si>
    <t>H.2.1</t>
  </si>
  <si>
    <t xml:space="preserve">Galvanized steel Duct Work 0.7 mm </t>
  </si>
  <si>
    <t>kg</t>
  </si>
  <si>
    <t>H.3</t>
  </si>
  <si>
    <t>DUCT ACOUSTIC LINING</t>
  </si>
  <si>
    <t>H.3.1</t>
  </si>
  <si>
    <t>m²</t>
  </si>
  <si>
    <t>H.4</t>
  </si>
  <si>
    <t>No.</t>
  </si>
  <si>
    <t>H.4.5</t>
  </si>
  <si>
    <t>H.4.6</t>
  </si>
  <si>
    <t xml:space="preserve">Drainage for AC indoor unit </t>
  </si>
  <si>
    <t xml:space="preserve">Thermostat Outlet </t>
  </si>
  <si>
    <t>H.5</t>
  </si>
  <si>
    <t>H.5.1</t>
  </si>
  <si>
    <t>Supply and install FREON PIPES</t>
  </si>
  <si>
    <t>L.S</t>
  </si>
  <si>
    <t>AIR OUTLETS</t>
  </si>
  <si>
    <t xml:space="preserve">Supply, install, connect, test, balance and commission of air outlets and inlets complete with clamps, plenums, hangers, supports,color to be aprroved by ID and any other required accessories for proper installation and operation.
</t>
  </si>
  <si>
    <t>S.L.SL.C.D 3/4" Width (1000mm * 3 Slots)</t>
  </si>
  <si>
    <t>R.L.SL.C.D 3/4" Width (1000mm * 3 Slots)</t>
  </si>
  <si>
    <t>flexible Duct connection 10''</t>
  </si>
  <si>
    <r>
      <rPr>
        <sz val="10"/>
        <rFont val="Times New Roman"/>
        <family val="1"/>
      </rPr>
      <t>Volu</t>
    </r>
    <r>
      <rPr>
        <sz val="11"/>
        <rFont val="Times New Roman"/>
        <family val="1"/>
      </rPr>
      <t xml:space="preserve">me Damper 10'' 
</t>
    </r>
  </si>
  <si>
    <t>Supply and install plenum box</t>
  </si>
  <si>
    <t>H.9</t>
  </si>
  <si>
    <t>Air Balance</t>
  </si>
  <si>
    <t>Test and air balance for AC outlets</t>
  </si>
  <si>
    <t>Total HVAC Works</t>
  </si>
  <si>
    <t xml:space="preserve">FIRE FIGHTING </t>
  </si>
  <si>
    <t>F.2</t>
  </si>
  <si>
    <t xml:space="preserve">Sprinkler system </t>
  </si>
  <si>
    <t>F.2.1</t>
  </si>
  <si>
    <t>Supply and install quick response  automatic fire sprinkler which operate at 68 c, Pendent Sprinkler 1/2" threaded UL /FM listed approved.</t>
  </si>
  <si>
    <t>no.</t>
  </si>
  <si>
    <t>F.3</t>
  </si>
  <si>
    <t>Zone Control Valve</t>
  </si>
  <si>
    <t>F.3.1</t>
  </si>
  <si>
    <t>F.3.2</t>
  </si>
  <si>
    <t xml:space="preserve">Tamper Switch </t>
  </si>
  <si>
    <t>F.3.3</t>
  </si>
  <si>
    <t>Test &amp; Drain valve 1''</t>
  </si>
  <si>
    <t>F.3.4</t>
  </si>
  <si>
    <t>F.3.5</t>
  </si>
  <si>
    <t>Air Vent</t>
  </si>
  <si>
    <t>F.3.6</t>
  </si>
  <si>
    <t>F.3.7</t>
  </si>
  <si>
    <t>Fire Sreach</t>
  </si>
  <si>
    <t>Total FIRE FIGHTING  Works</t>
  </si>
  <si>
    <t>(FREON PIPES)</t>
  </si>
  <si>
    <t>Supply, and install 9 mm duct internal insulation for VRF Unitcomplete with any other accessories needed for proper installation and operation all as per drawings.</t>
  </si>
  <si>
    <t>H.4.1</t>
  </si>
  <si>
    <t>H.4.4</t>
  </si>
  <si>
    <t>H.5.2</t>
  </si>
  <si>
    <t>H.6</t>
  </si>
  <si>
    <t>H.6.1</t>
  </si>
  <si>
    <t>H.7</t>
  </si>
  <si>
    <t>H.7.1</t>
  </si>
  <si>
    <t>Supply and install quick response  automatic fire sprinkler which operate at 68 c, Upright Sprinkler 1/2" threaded UL /FM listed approved.</t>
  </si>
  <si>
    <t>H.9.1</t>
  </si>
  <si>
    <t>H.8</t>
  </si>
  <si>
    <t>H.8.1</t>
  </si>
  <si>
    <t>H.8.2</t>
  </si>
  <si>
    <t>F.2.2</t>
  </si>
  <si>
    <t>Kimmco</t>
  </si>
  <si>
    <t>Kandil</t>
  </si>
  <si>
    <t>Armoflex</t>
  </si>
  <si>
    <t>Expert -  Waves</t>
  </si>
  <si>
    <t>Reliable</t>
  </si>
  <si>
    <t xml:space="preserve">APC </t>
  </si>
  <si>
    <t>POTTER</t>
  </si>
  <si>
    <t>GIACOMINI</t>
  </si>
  <si>
    <t>BAVARIA</t>
  </si>
  <si>
    <t xml:space="preserve">DX Highwall unit with Cooling Capacity 1.5 ton  </t>
  </si>
  <si>
    <t>H.6.2</t>
  </si>
  <si>
    <t>H.6.3</t>
  </si>
  <si>
    <t>H.6.4</t>
  </si>
  <si>
    <t>DX INDOOR/OUTDOOR Units</t>
  </si>
  <si>
    <t>Supplying, installing, connecting and testing of DX outdoor and indoor concealed units , condensate drain pipe to nearest drain,  air side flexible connectors,  calculated and submitted to Engineer's approval,  electric connections, hardware, and accessories, all as specified and shown on drawings. (Selection based on amb. Temp. 43C)</t>
  </si>
  <si>
    <t>S.L.S.C.D (74''X4'')</t>
  </si>
  <si>
    <t>Supply DX Concealed</t>
  </si>
  <si>
    <t>42QDMT42 -(1175CFM)&amp;Capacity 3.5 ton (High Rise)</t>
  </si>
  <si>
    <t>Install DX Concealed</t>
  </si>
  <si>
    <t>Carrier</t>
  </si>
  <si>
    <t>DX Highwall unit with Cooling Capacity 1.5 ton  (High Rise)</t>
  </si>
  <si>
    <t>S.R.C.D (N.14'')</t>
  </si>
  <si>
    <t>S.SQ.C.D Neck (14''*14'')</t>
  </si>
  <si>
    <t>R.SQ.C.D Neck (14''*14'')</t>
  </si>
  <si>
    <t>F.2.3</t>
  </si>
  <si>
    <t>Modify sprinkler point</t>
  </si>
  <si>
    <t>OS&amp;Y Gate Valve 3"</t>
  </si>
  <si>
    <t>Flow Switch 3"</t>
  </si>
  <si>
    <t>Matic Powder (6 KG)</t>
  </si>
  <si>
    <t>NOC</t>
  </si>
  <si>
    <t xml:space="preserve">FCU-01 -(400 CFM)&amp;Capacity 1 ton </t>
  </si>
  <si>
    <t>Marshal</t>
  </si>
  <si>
    <t>Install Fan Coil Units</t>
  </si>
  <si>
    <t>Smart</t>
  </si>
  <si>
    <t>Engineering Home - Elsewedy</t>
  </si>
  <si>
    <t xml:space="preserve">Digital Thermostat </t>
  </si>
  <si>
    <t>Honeywell</t>
  </si>
  <si>
    <t>H.8.3</t>
  </si>
  <si>
    <t>H.8.4</t>
  </si>
  <si>
    <t>H.8.6</t>
  </si>
  <si>
    <t>H.8.7</t>
  </si>
  <si>
    <t>H.8.8</t>
  </si>
  <si>
    <t>H.8.9</t>
  </si>
  <si>
    <t>H.8.10</t>
  </si>
  <si>
    <t xml:space="preserve"> Valves</t>
  </si>
  <si>
    <t xml:space="preserve">Chilled  Water  Valves </t>
  </si>
  <si>
    <t xml:space="preserve"> Supply,install,connect,test and commission of valves connected to fan coil units all as per specs and drawings.</t>
  </si>
  <si>
    <t xml:space="preserve">Crane/Flowcon </t>
  </si>
  <si>
    <t xml:space="preserve">2 Way Valve </t>
  </si>
  <si>
    <t>2 Way Valve Ø 3/4"</t>
  </si>
  <si>
    <t>No</t>
  </si>
  <si>
    <t>Balance Valve</t>
  </si>
  <si>
    <t>balance Valve Ø 3/4"</t>
  </si>
  <si>
    <t>Gate valve</t>
  </si>
  <si>
    <t>G.V Ø 3/4"</t>
  </si>
  <si>
    <t>Strainer</t>
  </si>
  <si>
    <t>Strainer Ø 3/4"</t>
  </si>
  <si>
    <t>Flexible Joint</t>
  </si>
  <si>
    <t>Flexible joint Ø 3/4"</t>
  </si>
  <si>
    <t>BTU Meter</t>
  </si>
  <si>
    <t>H.10</t>
  </si>
  <si>
    <t xml:space="preserve"> Btu Meter Ø 3/4" (if needed)</t>
  </si>
  <si>
    <t>H.10.1</t>
  </si>
  <si>
    <t xml:space="preserve">H.10.2 </t>
  </si>
  <si>
    <t>H.10.3</t>
  </si>
  <si>
    <t>H.10.4</t>
  </si>
  <si>
    <t>H.10.5</t>
  </si>
  <si>
    <t>H.10.6</t>
  </si>
  <si>
    <t>Ma3adi</t>
  </si>
  <si>
    <t>E</t>
  </si>
  <si>
    <t>Electric Works</t>
  </si>
  <si>
    <t>Electrical Systems</t>
  </si>
  <si>
    <t>E.1</t>
  </si>
  <si>
    <t xml:space="preserve">LIGHTING FIXTURES                       </t>
  </si>
  <si>
    <t>E.1.1</t>
  </si>
  <si>
    <t>Spot Lighting</t>
  </si>
  <si>
    <t>E.1.2</t>
  </si>
  <si>
    <t>Circular Track Lighting</t>
  </si>
  <si>
    <t>E.1.3</t>
  </si>
  <si>
    <t xml:space="preserve">Chandeiler Lighting </t>
  </si>
  <si>
    <t>E.1.4</t>
  </si>
  <si>
    <t>Pendant Lighting</t>
  </si>
  <si>
    <t>E.1.5</t>
  </si>
  <si>
    <t>60x60 Reccessed Lighting</t>
  </si>
  <si>
    <t>E.1.6</t>
  </si>
  <si>
    <t>Led Tube Lighting</t>
  </si>
  <si>
    <t>E.1.7</t>
  </si>
  <si>
    <t>Led Strip Lighting</t>
  </si>
  <si>
    <t>E.1.8</t>
  </si>
  <si>
    <t>Track Lighting</t>
  </si>
  <si>
    <t>E.1.9</t>
  </si>
  <si>
    <t>Projector on Track Lighting</t>
  </si>
  <si>
    <t>E.1.10</t>
  </si>
  <si>
    <t>Led Linear Lighting</t>
  </si>
  <si>
    <t>E.1.11</t>
  </si>
  <si>
    <t>Exit sign Lighting</t>
  </si>
  <si>
    <t>E.2</t>
  </si>
  <si>
    <t xml:space="preserve">WIRING DEVICES AND ACCESSORIES  </t>
  </si>
  <si>
    <t>Supplying, installing, connecting and testing socket including fittings, terminations, and all accessories for complete installation as specified and as indicated on the drawings for the following :</t>
  </si>
  <si>
    <t>Schneider - Gewiss</t>
  </si>
  <si>
    <t>E.2.1</t>
  </si>
  <si>
    <t xml:space="preserve">Single Service Socket (16A - 220 V) </t>
  </si>
  <si>
    <t>E.2.2</t>
  </si>
  <si>
    <t xml:space="preserve">Duplex Service Socket (16A - 220 V) </t>
  </si>
  <si>
    <t>E.2.3</t>
  </si>
  <si>
    <r>
      <t xml:space="preserve">Duplex Service Socket (16A - 220 V) </t>
    </r>
    <r>
      <rPr>
        <b/>
        <sz val="10"/>
        <rFont val="Arial"/>
        <family val="2"/>
      </rPr>
      <t>W/P</t>
    </r>
  </si>
  <si>
    <t>E.2.4</t>
  </si>
  <si>
    <t xml:space="preserve">Single Power Socket (20A - 220 V) </t>
  </si>
  <si>
    <t>E.2.5</t>
  </si>
  <si>
    <t xml:space="preserve">Disconnect switch 20 A, 2P  for  A/C </t>
  </si>
  <si>
    <t>E.2.6</t>
  </si>
  <si>
    <t xml:space="preserve">Disconnect switch 32 A, 2P  for  A/C </t>
  </si>
  <si>
    <t>E.2.7</t>
  </si>
  <si>
    <t>Lighting switch one way one gang</t>
  </si>
  <si>
    <t>E.2.8</t>
  </si>
  <si>
    <t>Lighting switch one way two gang</t>
  </si>
  <si>
    <t>E.2.9</t>
  </si>
  <si>
    <t>Lighting switch one way three gang</t>
  </si>
  <si>
    <t>E.2.10</t>
  </si>
  <si>
    <t>Lighting switch two way two gang</t>
  </si>
  <si>
    <t>E.3</t>
  </si>
  <si>
    <t>LIGHTING OUTLETS</t>
  </si>
  <si>
    <t>Supplying, installing, connecting and testing lighting outlets including conduit, fittings, boxes, wiring, cabling, earthing, accessories and all necessary works and materials required for complete installation back to panel boards as specified and as indicated on the drawings for the following:</t>
  </si>
  <si>
    <t xml:space="preserve">Sewedy Wires - Engineering Home - New Ega </t>
  </si>
  <si>
    <t>E.3.1</t>
  </si>
  <si>
    <t xml:space="preserve">Spot Lighting outlets with copper Wires 3(1x3) mm2 in PVC conduit 25 mm.     </t>
  </si>
  <si>
    <t>E.3.2</t>
  </si>
  <si>
    <t xml:space="preserve">Circular Track Lighting outlets with copper Wires 3(1x3) mm2 in PVC conduit 25 mm.     </t>
  </si>
  <si>
    <t>E.3.3</t>
  </si>
  <si>
    <t xml:space="preserve">Chandeiler Lighting outlets with copper Wires 3(1x3)  mm2 in PVC conduit 25 mm.     </t>
  </si>
  <si>
    <t>E.3.4</t>
  </si>
  <si>
    <t xml:space="preserve">Pendant Lighting outlets with copper Wires 3(1x3) mm2 in PVC conduit 25 mm.     </t>
  </si>
  <si>
    <t>E.3.5</t>
  </si>
  <si>
    <t xml:space="preserve">60x60 Reccessed Lighting outlets with copper Wires 3(1x3) mm2 in PVC conduit 25 mm.     </t>
  </si>
  <si>
    <t>E.3.6</t>
  </si>
  <si>
    <t xml:space="preserve">Led Tube Lighting outlets with copper Wires 3(1x3)  mm2 in PVC conduit 25 mm.     </t>
  </si>
  <si>
    <t>E.3.7</t>
  </si>
  <si>
    <t xml:space="preserve">Track Lighting outlets with copper Wires 3(1x3) mm2 in PVC conduit 25 mm.     </t>
  </si>
  <si>
    <t>E.3.8</t>
  </si>
  <si>
    <t xml:space="preserve">Led Strip Lighting outlets with copper Wires 3(1x3) mm2 in PVC conduit 25 mm.     </t>
  </si>
  <si>
    <t>E.3.9</t>
  </si>
  <si>
    <t xml:space="preserve">Led Linear Lighting outlets with copper Wires 3(1x3) mm2 in PVC conduit 25 mm.     </t>
  </si>
  <si>
    <t>E.3.10</t>
  </si>
  <si>
    <t xml:space="preserve">Exit Sign Lighting outlets with copper Wires 3(1x3) mm2 in PVC conduit 25 mm.     </t>
  </si>
  <si>
    <t>E.4</t>
  </si>
  <si>
    <t xml:space="preserve"> POWER OUTLETS</t>
  </si>
  <si>
    <t>Supplying, installing, connecting and testing power outlets including  PVC conduits  , conduit fittings, cabling, cable trays, earthing, terminations, and all accessories starting from the branch circuit and back to the panel board for complete installation as specified and as indicated on the drawings.</t>
  </si>
  <si>
    <t>E.4.1</t>
  </si>
  <si>
    <t>Single socket outlets , (16A - 220 V) on the wall by copper Wires 3(1x4) mm2 in PVC Conduit 25 mm2.</t>
  </si>
  <si>
    <t>E.4.2</t>
  </si>
  <si>
    <t>Duplex socket outlets , (16A - 220 V) on the wall by copper Wires 3(1x4) mm2 in PVC Conduit 25 mm2.</t>
  </si>
  <si>
    <t>E.4.3</t>
  </si>
  <si>
    <t>Duplex socket outlets , (16A - 220 V) on the wall by copper Wires 3(1x4) mm2 in PVC Conduit 25 mm2 for Printer.</t>
  </si>
  <si>
    <t>E.4.4</t>
  </si>
  <si>
    <t>Duplex socket outlets , (16A - 220 V) on the wall by copper Wires 3(1x4) mm2 in PVC Conduit 25 mm2 for Coffee Machine.</t>
  </si>
  <si>
    <t>E.4.5</t>
  </si>
  <si>
    <t>Single Power socket outlets , (20A - 220 V) on the wall by copper Wire 3(1x4) mm2 in PVC 25 mm2 Conduit</t>
  </si>
  <si>
    <t>E.4.6</t>
  </si>
  <si>
    <t>Electrical outlet with copper Wire 3(1x6) mm2 in PVC Conduit 32 mm2 for RACK</t>
  </si>
  <si>
    <t>E.4.7</t>
  </si>
  <si>
    <t>Electrical outlet with copper Wire 3(1x4) mm2 in PVC Conduit 25 mm2 for FACP &amp; ACP</t>
  </si>
  <si>
    <t>E.4.8</t>
  </si>
  <si>
    <t>Electrical outlet with copper Wire 3(1x4) mm2 in PVC Conduit 25 mm2 for Screen .</t>
  </si>
  <si>
    <t>E.4.9</t>
  </si>
  <si>
    <t>Electrical outlet with copper Wire 3(1x4) mm2 in PVC Conduit 25 mm2 for Desk Box .</t>
  </si>
  <si>
    <t>E.4.10</t>
  </si>
  <si>
    <t>Disconnecting switches Outlets with copper Wire 3(1x4) mm2 in PVC Conduit 25 mm For A/C .</t>
  </si>
  <si>
    <t>E.4.11</t>
  </si>
  <si>
    <t>Disconnecting switches Outlets with copper Wire 3(1x6) mm2 in PVC Conduit 32 mm For A/C .</t>
  </si>
  <si>
    <t>E.5</t>
  </si>
  <si>
    <t>RACEWAY AND BOXES FOR FLOOR BOXES</t>
  </si>
  <si>
    <t>Supply, install, connect, test and put into operation   Floor boxes complete with all power sockets wiring decice, UTP CAT6A RJ45 wiring device, and wiring device</t>
  </si>
  <si>
    <t>Legrand - Schnider</t>
  </si>
  <si>
    <t>E.5.1</t>
  </si>
  <si>
    <t>Desk Box ( 6 module ) with 1 Duplex Sockets + 1 Data</t>
  </si>
  <si>
    <t>E.5.2</t>
  </si>
  <si>
    <t>Desk Box ( 6 module ) with 1 Duplex Sockets + 2 Data</t>
  </si>
  <si>
    <t>E.5.3</t>
  </si>
  <si>
    <t>Desk Box ( 8 module ) with 1 Duplex Sockets + 2 Data + 1 HDMI</t>
  </si>
  <si>
    <t>E.6</t>
  </si>
  <si>
    <t>BRANCH CIRCUIT DISTRIBUTION PANEL BOARDS</t>
  </si>
  <si>
    <t>Supplying, installing, connecting and testing of the panel boards complete with all components as specified and as indicated on the drawings. Also including hooking up of all incoming and outgoing feeders and all necessary accessories and ancillary materials required for complete installation</t>
  </si>
  <si>
    <t>Schneider Panel Builder</t>
  </si>
  <si>
    <t>E.6.1</t>
  </si>
  <si>
    <t>DB-NOC</t>
  </si>
  <si>
    <t>E.6.2</t>
  </si>
  <si>
    <t>EDB-NOC</t>
  </si>
  <si>
    <t>E.6.3</t>
  </si>
  <si>
    <t>UDB-NOC</t>
  </si>
  <si>
    <t>E.6.4</t>
  </si>
  <si>
    <t xml:space="preserve">Empty Enclosure panel for KWHM </t>
  </si>
  <si>
    <t>E.7</t>
  </si>
  <si>
    <t>CABLE FEEDER</t>
  </si>
  <si>
    <t>Supply,Install,Connect,Test and Commission the following feeders (copper cables ,multi core, single XLPE/PVC,&amp; earthing cables) as indicated on Drawings including all necessary accessories.</t>
  </si>
  <si>
    <t>Sewedy Cable</t>
  </si>
  <si>
    <t>E.7.1</t>
  </si>
  <si>
    <t xml:space="preserve">(3Cx35+16) mm2+(1Cx16mm2) CU/XPLE/PVC </t>
  </si>
  <si>
    <t>E.7.2</t>
  </si>
  <si>
    <t xml:space="preserve">(4Cx10) mm2+(1Cx10mm2) CU/XPLE/PVC </t>
  </si>
  <si>
    <t>E.7.3</t>
  </si>
  <si>
    <t xml:space="preserve">(2Cx6) mm2+(1Cx6mm2) CU/XPLE/PVC </t>
  </si>
  <si>
    <t>E.8</t>
  </si>
  <si>
    <t>CABLE TRAY</t>
  </si>
  <si>
    <t>Supply, install, test and put into operation  cable trunk support system, complete with all elbows, tees, reducers, suspension elements, supports, connectors, bonding jumpers, earthing connector, fasteners, studs, fire stopping material, warning signs, bolts, nuts, washers, covers, accessories without any steel work needed or ancillary and civil works for only main cable</t>
  </si>
  <si>
    <t>MAM - Emeco</t>
  </si>
  <si>
    <t>E.8.1</t>
  </si>
  <si>
    <t>Cable Tray 100*100</t>
  </si>
  <si>
    <t>E.8.2</t>
  </si>
  <si>
    <t>Cable Tray 200*100</t>
  </si>
  <si>
    <t>E.9</t>
  </si>
  <si>
    <t>TELECOMMUNICATION SYSTEM</t>
  </si>
  <si>
    <t>Supplying, installing, connecting and testing data outlets including cables (CAT 6A ), PVC conduits for embedded installation or under finished floor and steel conduit for above false ceiling or exposed installation 20mm conduit fittings, boxes and all necessary accessories and ancillary works and materials required for complete installations as indicated on the drawings.</t>
  </si>
  <si>
    <t>Legrand - Schnider  - Sewedy</t>
  </si>
  <si>
    <t>E.9.1</t>
  </si>
  <si>
    <t>Fiber optic interface cable</t>
  </si>
  <si>
    <t>LS.</t>
  </si>
  <si>
    <t>E.9.2</t>
  </si>
  <si>
    <t>Data cat6A outlet ( RJ45 U/UTP)</t>
  </si>
  <si>
    <t>E.9.3</t>
  </si>
  <si>
    <t xml:space="preserve">Access Point Cat6A outlet </t>
  </si>
  <si>
    <t>E.9.4</t>
  </si>
  <si>
    <t>Supply and install access point</t>
  </si>
  <si>
    <t>E.9.5</t>
  </si>
  <si>
    <t>Supply and install switch 48 Port</t>
  </si>
  <si>
    <t>D Link</t>
  </si>
  <si>
    <t>E.9.6</t>
  </si>
  <si>
    <t>supply and install patch panel 24 Port</t>
  </si>
  <si>
    <t>E.9.7</t>
  </si>
  <si>
    <t>supply and install patch cord 1 meter</t>
  </si>
  <si>
    <t>E.9.8</t>
  </si>
  <si>
    <t>supply and install Rack 48 U</t>
  </si>
  <si>
    <t>netsys - Pro Rack</t>
  </si>
  <si>
    <t>E.9.9</t>
  </si>
  <si>
    <t>supply and install HDMI Outlet inside 50 mm PVC conduit</t>
  </si>
  <si>
    <t>E.10</t>
  </si>
  <si>
    <t>DATA &amp; TELEPHONE SOCKETS</t>
  </si>
  <si>
    <t>Supplying, installing, connecting and testing including fittings, terminations, and all accessories for complete installation as specified and as indicated on the drawings.</t>
  </si>
  <si>
    <t>Schneider - Legrand</t>
  </si>
  <si>
    <t>E.10.1</t>
  </si>
  <si>
    <t>Data socket ( RJ45 U/UTP)</t>
  </si>
  <si>
    <t>E.10.2</t>
  </si>
  <si>
    <t>HDMI Cable with length maximum 15 mt</t>
  </si>
  <si>
    <t>E.11</t>
  </si>
  <si>
    <t>CCTV SYSTEM</t>
  </si>
  <si>
    <t xml:space="preserve">Supply, install, test and put into operation complete IP structured cabling Network for (Voice, data and IP Video Surveillance)   including  pull boxes, conduits, cables,UTP Cat6A cables,Cat6A RJ45 Outlet, Cat 6A Socket ,Face plate  back boxes, covered cable trunks etc </t>
  </si>
  <si>
    <t xml:space="preserve"> Hikvision or Similer</t>
  </si>
  <si>
    <t>E.11.1</t>
  </si>
  <si>
    <t>Data outlet for Camera at ceiling with CAT6A cable</t>
  </si>
  <si>
    <t>E.11.2</t>
  </si>
  <si>
    <t xml:space="preserve">Supply and install Camera at ceiling </t>
  </si>
  <si>
    <t>E.11.3</t>
  </si>
  <si>
    <t>Supply and install NVR with 32 channel + 4 TB Hard disk enough for 30 days storage</t>
  </si>
  <si>
    <t>E.12</t>
  </si>
  <si>
    <t>SOUND SYSTEM</t>
  </si>
  <si>
    <t>Supplying, installing, connecting and testing of sound system outlets including conduits, conduit fittings, cable trucking, terminations, cabling (2*1.5 mm),  back boxes and all necessary accessories and ancillary works and materials required for complete installation as shown on the drawings and Single Line Diagrams and as specified starting from the loudspeakers and back to the equipment rack.</t>
  </si>
  <si>
    <t>Bosch - Toa</t>
  </si>
  <si>
    <t>E.12.1</t>
  </si>
  <si>
    <r>
      <t xml:space="preserve">Supply, install and commission </t>
    </r>
    <r>
      <rPr>
        <sz val="10"/>
        <color rgb="FFFF0000"/>
        <rFont val="Arial"/>
        <family val="2"/>
      </rPr>
      <t>Indoor</t>
    </r>
    <r>
      <rPr>
        <sz val="10"/>
        <rFont val="Arial"/>
        <family val="2"/>
      </rPr>
      <t xml:space="preserve"> speakers and volume control outlets using 2X1.5 cable drawn throw PVC conduits.</t>
    </r>
  </si>
  <si>
    <t>E.12.2</t>
  </si>
  <si>
    <t>Supply and install loud speaker 6 watt</t>
  </si>
  <si>
    <t>E.12.3</t>
  </si>
  <si>
    <t xml:space="preserve">Supply and install Volume Control </t>
  </si>
  <si>
    <t>E.12.4</t>
  </si>
  <si>
    <t>supply and install Amplifier 240 watt (4 Zone)</t>
  </si>
  <si>
    <t>E.13</t>
  </si>
  <si>
    <t>Cable Trunk</t>
  </si>
  <si>
    <t>Supply, install, test and put into operation  cable trunk support system, complete with all elbows, tees, reducers, suspension elements, supports, connectors, bonding jumpers, earthing connector, fasteners, studs, fire stopping material, warning signs, bolts, nuts, washers, covers, accessories without any steel work needed or ancillary and civil works</t>
  </si>
  <si>
    <t>E.13.1</t>
  </si>
  <si>
    <t>Cable Trunk 100*100</t>
  </si>
  <si>
    <t>E.13.2</t>
  </si>
  <si>
    <t>Cable Trunk 200*100</t>
  </si>
  <si>
    <t>E.13.3</t>
  </si>
  <si>
    <t>Cable Trunk 400*100</t>
  </si>
  <si>
    <t>E.13.4</t>
  </si>
  <si>
    <t>Cable Trunk 600*100</t>
  </si>
  <si>
    <t>E.14</t>
  </si>
  <si>
    <t>Fire Alarm System  ( Addressable Systems)</t>
  </si>
  <si>
    <t>Supplying , installing , connecting,testing  and commissioning  Adressable Fire alarm control panel (1Loop) , battery charger, complete with all necessary accessories and ancillary works as shown on drawings .</t>
  </si>
  <si>
    <t>E.14.1</t>
  </si>
  <si>
    <t xml:space="preserve">Addressable Fire Alarm control Panel 1 Loop </t>
  </si>
  <si>
    <t>E.14.2</t>
  </si>
  <si>
    <r>
      <t xml:space="preserve">Addressable Smoke Detector              </t>
    </r>
    <r>
      <rPr>
        <sz val="10"/>
        <color rgb="FFFF0000"/>
        <rFont val="Arial"/>
        <family val="2"/>
      </rPr>
      <t xml:space="preserve"> </t>
    </r>
  </si>
  <si>
    <t>E.14.3</t>
  </si>
  <si>
    <r>
      <t xml:space="preserve">Addressable Heat Detector              </t>
    </r>
    <r>
      <rPr>
        <sz val="10"/>
        <color rgb="FFFF0000"/>
        <rFont val="Arial"/>
        <family val="2"/>
      </rPr>
      <t xml:space="preserve"> </t>
    </r>
  </si>
  <si>
    <t>E.14.4</t>
  </si>
  <si>
    <r>
      <t xml:space="preserve">Addressable Multi Detector              </t>
    </r>
    <r>
      <rPr>
        <sz val="10"/>
        <color rgb="FFFF0000"/>
        <rFont val="Arial"/>
        <family val="2"/>
      </rPr>
      <t xml:space="preserve"> </t>
    </r>
  </si>
  <si>
    <t>E.14.5</t>
  </si>
  <si>
    <t>Led Indicator</t>
  </si>
  <si>
    <t>E.14.6</t>
  </si>
  <si>
    <r>
      <t xml:space="preserve">Addressable Manual Call point           </t>
    </r>
    <r>
      <rPr>
        <sz val="10"/>
        <color rgb="FFFF0000"/>
        <rFont val="Arial"/>
        <family val="2"/>
      </rPr>
      <t xml:space="preserve">  </t>
    </r>
  </si>
  <si>
    <t>E.14.7</t>
  </si>
  <si>
    <t xml:space="preserve">Addressable Siren with strope light                            </t>
  </si>
  <si>
    <t>E.14.8</t>
  </si>
  <si>
    <t>Monitor Module</t>
  </si>
  <si>
    <t>E.14.9</t>
  </si>
  <si>
    <t>Control Module</t>
  </si>
  <si>
    <t>Supply, install, connect and test of fire alarm circuits  including (2CX1.5 mm2) Fire resistant Cable 105 c for Detectors and manual call point and led indicator and (2CX2.5mm2) fir optical horn, 3/4'' EMT Conduits ,Conduit fitting,back boxes,junction box and all necessary works ,ancillary works and material for complete installation starting from the outlet and back to the main fire alarm panel as specified and as indicated on the drawings for the following items :</t>
  </si>
  <si>
    <t>Fire resistant cable - Alex</t>
  </si>
  <si>
    <t>E.14.10</t>
  </si>
  <si>
    <t xml:space="preserve">Addressable Smoke Detector    </t>
  </si>
  <si>
    <t>E.14.11</t>
  </si>
  <si>
    <t xml:space="preserve">Addressable Heat Detector     </t>
  </si>
  <si>
    <t>E.14.12</t>
  </si>
  <si>
    <t xml:space="preserve">Addressable Multi Detector     </t>
  </si>
  <si>
    <t>E.14.13</t>
  </si>
  <si>
    <t>E.14.14</t>
  </si>
  <si>
    <t xml:space="preserve">Addressable Manual Call point   </t>
  </si>
  <si>
    <t>E.14.15</t>
  </si>
  <si>
    <t xml:space="preserve">Addressable Siren with strope light    </t>
  </si>
  <si>
    <t>E.14.16</t>
  </si>
  <si>
    <t>interface with sound system</t>
  </si>
  <si>
    <t>E.14.17</t>
  </si>
  <si>
    <t>interface with tamper switch</t>
  </si>
  <si>
    <t>E.14.18</t>
  </si>
  <si>
    <t>interface with flow switch</t>
  </si>
  <si>
    <t>E.14.19</t>
  </si>
  <si>
    <t>interface with Access Control System</t>
  </si>
  <si>
    <t>E.14.20</t>
  </si>
  <si>
    <t>interface with Mall</t>
  </si>
  <si>
    <t>E.15</t>
  </si>
  <si>
    <t xml:space="preserve">ACCESS CONTROL SYSTEM </t>
  </si>
  <si>
    <t>Supplying, installing, connecting, testing and put into operation access control outlets including Cat6A cables, conduits, conduit fittings, cable ducts, boxes and all necessary accessories and ancillary works and materials required for complete installations as specified and as indicated on the drawings.</t>
  </si>
  <si>
    <t>ZK</t>
  </si>
  <si>
    <t>E.15.1</t>
  </si>
  <si>
    <t>Outlet using CAT-6A Cable inside 25mm pvc conduit.</t>
  </si>
  <si>
    <t>Supplying, installing, connecting and testing of the Access Control panel complete with all components as specified and as indicated on the drawings. Also including all necessary accessories and ancillary materials required for complete installation</t>
  </si>
  <si>
    <t>E.15.2</t>
  </si>
  <si>
    <t>Access Control Panel (4 Doors)</t>
  </si>
  <si>
    <t>Supplying, installing, connecting and testing Access Control Devices including fittings, terminations, and all accessories for complete installation as specified and as indicated on the drawings for the following :</t>
  </si>
  <si>
    <t>E.15.3</t>
  </si>
  <si>
    <t>Proximity card reader</t>
  </si>
  <si>
    <t>E.15.4</t>
  </si>
  <si>
    <t>Magnetic Door Lock</t>
  </si>
  <si>
    <t>E.15.5</t>
  </si>
  <si>
    <t>Strik Door Lock</t>
  </si>
  <si>
    <t>E.15.6</t>
  </si>
  <si>
    <t>Push Button</t>
  </si>
  <si>
    <t>E.15.7</t>
  </si>
  <si>
    <t>Door Contact</t>
  </si>
  <si>
    <t>E.15.8</t>
  </si>
  <si>
    <t>Cards</t>
  </si>
  <si>
    <t>E.16</t>
  </si>
  <si>
    <r>
      <rPr>
        <sz val="11"/>
        <color rgb="FFFFFFFF"/>
        <rFont val="Times New Roman"/>
        <family val="1"/>
      </rPr>
      <t>UPS DEVICE</t>
    </r>
  </si>
  <si>
    <r>
      <rPr>
        <b/>
        <sz val="10"/>
        <rFont val="Arial"/>
        <family val="2"/>
      </rPr>
      <t>Supplying, installing, connecting and testing of the UPS complete with all components as specified and as indicated on the drawings. Also including hooking up of all incoming and outgoing feeders and all necessary accessories and ancillary materials
required for complete installation</t>
    </r>
  </si>
  <si>
    <t>E.16.1</t>
  </si>
  <si>
    <r>
      <rPr>
        <sz val="10"/>
        <rFont val="Times New Roman"/>
        <family val="1"/>
      </rPr>
      <t>UPS 6 KVA 220V Floor Mount with 15 minutes backup time</t>
    </r>
  </si>
  <si>
    <r>
      <rPr>
        <sz val="8.5"/>
        <rFont val="Times New Roman"/>
        <family val="1"/>
      </rPr>
      <t>NO.</t>
    </r>
  </si>
  <si>
    <t>E.17</t>
  </si>
  <si>
    <t>Temperary Electrical work</t>
  </si>
  <si>
    <t>E.17.1</t>
  </si>
  <si>
    <t>Temporary Lighting</t>
  </si>
  <si>
    <t>E.17.2</t>
  </si>
  <si>
    <t>Temporary meter</t>
  </si>
  <si>
    <t>E.17.3</t>
  </si>
  <si>
    <t>Temporary panel</t>
  </si>
  <si>
    <t>E.17.4</t>
  </si>
  <si>
    <t>Temporary cable</t>
  </si>
  <si>
    <t>Total Electrical Works</t>
  </si>
  <si>
    <t>Bill Summary</t>
  </si>
  <si>
    <t>Description</t>
  </si>
  <si>
    <t>Total Amount</t>
  </si>
  <si>
    <t>DIVISION 1 - SITE PREPARATION AND MOBILIZATION WORKS</t>
  </si>
  <si>
    <t>DIVISION 2 - FLOORING WORKS</t>
  </si>
  <si>
    <t>DIVISION 3 - PAINTING WORKS</t>
  </si>
  <si>
    <t>DIVISION 4 - ALUMINUM AND GLASS WORKS</t>
  </si>
  <si>
    <t>DIVISION 5 - WOODWORKS</t>
  </si>
  <si>
    <t>DIVISION 6 - GYPSUM BOARD WORKS</t>
  </si>
  <si>
    <t>DIVISION 7 - METALS WORKS</t>
  </si>
  <si>
    <t>DIVISION 8 - SPECIALTIES</t>
  </si>
  <si>
    <t>GRAND TOTAL</t>
  </si>
  <si>
    <t>Supplying, Installing, connecting and testing lighting fixtures including all lamps, ballasts, chock coils capacitors , mounting brackets, accessories and all necessary ancillary works and materials required for complete installation as specified and as indicated on the drawings.</t>
  </si>
  <si>
    <t>A</t>
  </si>
  <si>
    <t xml:space="preserve">Supply and install LED strip light, 25W, 4000K, mounted in ceiling and wall lighting coves . Price includes all necessary accessories required to complete the item as per drawings and specifications. </t>
  </si>
  <si>
    <t>ml</t>
  </si>
  <si>
    <t>Item</t>
  </si>
  <si>
    <t>Code</t>
  </si>
  <si>
    <t>QTY</t>
  </si>
  <si>
    <t>Unit
Rate</t>
  </si>
  <si>
    <t>Total
Amount</t>
  </si>
  <si>
    <t>DIVISION 08 - SPECIALTIES</t>
  </si>
  <si>
    <t xml:space="preserve">Supply and fix a custom-made reception counter made of Blue New Bardiglio marble, with dimensions 3.00 m (length) × 0.60 m (depth) and 0.80 m (height), including a counter top of the same marble type.
 and also including an illuminated acrylic side panel printed with the N.O.C brand logo, and storage unit made of HPL with black stainless steel appearance . Price includes all necessary accessories required to complete the item as per drawings and specifications. </t>
  </si>
  <si>
    <t>A-1</t>
  </si>
  <si>
    <t>for Reception Area</t>
  </si>
  <si>
    <t xml:space="preserve">L.S </t>
  </si>
  <si>
    <t>A-501</t>
  </si>
  <si>
    <t>B</t>
  </si>
  <si>
    <t xml:space="preserve">Supply and install acrylic diffuser sheet with light panels for ceiling, Price includes all necessary accessories required to complete the item as per drawings and specifications. </t>
  </si>
  <si>
    <t>B-1</t>
  </si>
  <si>
    <t>for ceiling</t>
  </si>
  <si>
    <r>
      <t>m</t>
    </r>
    <r>
      <rPr>
        <vertAlign val="superscript"/>
        <sz val="14"/>
        <rFont val="Times New Roman"/>
        <family val="1"/>
      </rPr>
      <t>2</t>
    </r>
  </si>
  <si>
    <t>CL-03</t>
  </si>
  <si>
    <t>C</t>
  </si>
  <si>
    <t xml:space="preserve">Supply and install acrylic diffuser sheet with integrated light panels for shelf application, Price includes all necessary accessories required to complete the item as per drawings and specifications. </t>
  </si>
  <si>
    <t>C-1</t>
  </si>
  <si>
    <t>for Board Room, size 3.00*0.60m</t>
  </si>
  <si>
    <t>Total of Division 8 - Carried to Bill Summary</t>
  </si>
  <si>
    <t>DIVISION 07 - METALS WORKS</t>
  </si>
  <si>
    <t xml:space="preserve">Supply and install black stainless steel sheets for walls cladding. Price includes all necessary accessories required to complete the item as per drawings and specifications. </t>
  </si>
  <si>
    <t>for walls</t>
  </si>
  <si>
    <t>WL-08</t>
  </si>
  <si>
    <t xml:space="preserve">Supply and install black stainless steel metal trim for flooring, Price includes all necessary accessories required to complete the item as per drawings and specifications. </t>
  </si>
  <si>
    <t>for flooring</t>
  </si>
  <si>
    <t>FL-06</t>
  </si>
  <si>
    <t>Supply and install black stainless shadow gap for flooring, Price includes electrostatic paint with required color, hardware and all accessories needed for complete fixations, as per drawings.</t>
  </si>
  <si>
    <t>WL-09</t>
  </si>
  <si>
    <t>Total of Division 7 - Carried to Bill Summary</t>
  </si>
  <si>
    <t>DIVISION 06 -GYPSUM BOARD WORKS</t>
  </si>
  <si>
    <t xml:space="preserve">Supply and install fire-rated gypsum board false wall. Price includes all necessary accessories required to complete the item as per drawings and specifications. </t>
  </si>
  <si>
    <t xml:space="preserve">Supply and install fire-rated gypsum board false ceiling. Price includes vertical parts if any, access doors, and all necessary accessories required to complete the item as per drawings and specifications. </t>
  </si>
  <si>
    <t>CL-01</t>
  </si>
  <si>
    <t>Total of Division 6 - Carried to Bill Summary</t>
  </si>
  <si>
    <t>DIVISION 05 -WOODWORKS</t>
  </si>
  <si>
    <t>Wood Doors</t>
  </si>
  <si>
    <t>Supply and install yellow pine wood hollow core door with walnut veneer, price includes under cut and louvers, if any , transparent varnish, architraves and frames, and all needed hardware, as per drawings.</t>
  </si>
  <si>
    <t>with single door size (0.90*2.20m)</t>
  </si>
  <si>
    <t>no</t>
  </si>
  <si>
    <t>Wood Cladding</t>
  </si>
  <si>
    <t>Supply and install wood strips with navy blue paint finish for walls, Price includes all works required to complete the item as per the drawings and specifications.</t>
  </si>
  <si>
    <t>WL-03</t>
  </si>
  <si>
    <t>Supply and install wooden Sottsass dark gray veneer over MDF sheets for wall cladding.  price includes all works requied to complete the item as per the drawings and specifications.</t>
  </si>
  <si>
    <t>WL-04</t>
  </si>
  <si>
    <t>D</t>
  </si>
  <si>
    <t>Supply and install black leather finishing installing over MDF sheets for walls. price includes all works requied to complete the item as per the drawings and specifications.</t>
  </si>
  <si>
    <t>WL-05</t>
  </si>
  <si>
    <t>Total of Division 5 - Carried to Bill Summary</t>
  </si>
  <si>
    <t>DIVISION 04 -ALUMINUM AND GLASS WORKS</t>
  </si>
  <si>
    <t>Supply and install a 10mm thick clear double tempered curved glass wall with aluminum profiles. Price includes electrostatic painting and all necessary accessories required for full installation, and submitting shop drawings for approval, as per drawing.</t>
  </si>
  <si>
    <t>for silence room, with sliding door, size (1.00*2.50m)</t>
  </si>
  <si>
    <t>WL-06</t>
  </si>
  <si>
    <t>Supply and install a 10mm thick clear double tempered glass wall with aluminum profiles. Price includes electrostatic painting and all necessary accessories required for full installation, and submitting shop drawings for approval, as per drawing.</t>
  </si>
  <si>
    <t xml:space="preserve"> for Board Room, with single door size (1.00*2.20m)</t>
  </si>
  <si>
    <t>WL-07</t>
  </si>
  <si>
    <t>B-2</t>
  </si>
  <si>
    <t xml:space="preserve"> for J.V Partner Room, with single door size (1.00*2.20m)</t>
  </si>
  <si>
    <t>B-3</t>
  </si>
  <si>
    <t xml:space="preserve"> for Head of Government R.S Room, with single door size (1.00*2.20m)</t>
  </si>
  <si>
    <t>B-4</t>
  </si>
  <si>
    <t xml:space="preserve"> for CFO Room, with single door size (1.00*2.20m)</t>
  </si>
  <si>
    <t>B-5</t>
  </si>
  <si>
    <t xml:space="preserve"> for Company Secratary Room, with single door size (1.00*2.20m)</t>
  </si>
  <si>
    <t>B-6</t>
  </si>
  <si>
    <t xml:space="preserve"> for Local Partner Room, with single door size (1.00*2.20m)</t>
  </si>
  <si>
    <t>B-7</t>
  </si>
  <si>
    <t xml:space="preserve"> for CEO/Visitor Room, with single door size (1.00*2.20m)</t>
  </si>
  <si>
    <t>B-8</t>
  </si>
  <si>
    <t xml:space="preserve"> for Head of IT Room, with single door size (1.00*2.20m)</t>
  </si>
  <si>
    <t>B-9</t>
  </si>
  <si>
    <t xml:space="preserve"> for Head of ENG Room, with single door size (1.00*2.20m)</t>
  </si>
  <si>
    <t>B-10</t>
  </si>
  <si>
    <t xml:space="preserve"> for Head of HR Room, with single door size (1.00*2.20m)</t>
  </si>
  <si>
    <t>B-11</t>
  </si>
  <si>
    <t xml:space="preserve"> for Training Room, with single door size (1.00*2.20m)</t>
  </si>
  <si>
    <t>B-12</t>
  </si>
  <si>
    <t xml:space="preserve"> for Head of O.P.S Room, with single door size (1.00*2.20m)</t>
  </si>
  <si>
    <t>B-13</t>
  </si>
  <si>
    <t xml:space="preserve"> for Head of R.O.S Room, with single door size (1.00*2.20m)</t>
  </si>
  <si>
    <t>B-14</t>
  </si>
  <si>
    <t xml:space="preserve"> for Silence Room 2, with single door size (1.00*2.20m)</t>
  </si>
  <si>
    <t>Total of Page</t>
  </si>
  <si>
    <t>Supply and install a 8mm thick clear tempered glass wall, Price includes all necessary accessories required for full installation, and submitting shop drawings for approval, as per dwg.</t>
  </si>
  <si>
    <t>size (0.80*2.65m)</t>
  </si>
  <si>
    <t>Supply and install a10mm thick clear tempered glass door with an access control system, with aluminum profiles. Price includes electrostatic painting and all necessary accessories required for full installation, and submitting shop drawings for approval, as per drawing.</t>
  </si>
  <si>
    <t>D-1</t>
  </si>
  <si>
    <t>for main enterance size (0.77*2.78m)</t>
  </si>
  <si>
    <t>Supply and install gradient blue wall-mounted glass signage panel, Price includes all necessary accessories required for complete installation, and submitting shop drawings for approval, as per drawing.</t>
  </si>
  <si>
    <t>WL-12</t>
  </si>
  <si>
    <t>Supply and install a glass board mounted on the wall. Price includes all necessary accessories required for complete installation, and the submission of shop drawings for approval, as per drawing.</t>
  </si>
  <si>
    <t>F-1</t>
  </si>
  <si>
    <t>size 2.45*0.80m</t>
  </si>
  <si>
    <t>WL-17</t>
  </si>
  <si>
    <t>F-2</t>
  </si>
  <si>
    <t>size 2.35*0.80m</t>
  </si>
  <si>
    <t>F-3</t>
  </si>
  <si>
    <t>size 2.07*2.63m</t>
  </si>
  <si>
    <t>Total of Division 4 - Carried to Bill Summary</t>
  </si>
  <si>
    <t>DIVISION 03 -PAINTING WORKS</t>
  </si>
  <si>
    <t>Supply and install acrylic paint for interior walls, with required colors. Price includes all preparations needed and applying required coats as per specifications, and as manufacturer's instructions and approved by the Engineer prior to installation.</t>
  </si>
  <si>
    <t>Texture Beige Romano, for wall installing over plastered wall</t>
  </si>
  <si>
    <t>WL-01</t>
  </si>
  <si>
    <t>A-2</t>
  </si>
  <si>
    <t>Texture Beige Romano, for wall installing over Gypsum board wall</t>
  </si>
  <si>
    <t>WL-02</t>
  </si>
  <si>
    <t>A-3</t>
  </si>
  <si>
    <t>White paint, for ceiling installing over fire rated gypsum board ceiling</t>
  </si>
  <si>
    <t>A-4</t>
  </si>
  <si>
    <t>Blue paint, for ceiling</t>
  </si>
  <si>
    <t>CL-02</t>
  </si>
  <si>
    <t>Total of Division 3 - Carried to Bill Summary</t>
  </si>
  <si>
    <t>DIVISION 02 - FLOORING WORKS</t>
  </si>
  <si>
    <t>Supply and install Basalt Carbet flooring, including all works to complete the item as per drawing and specifications.</t>
  </si>
  <si>
    <t>Dark Grey</t>
  </si>
  <si>
    <t>FL-01</t>
  </si>
  <si>
    <t>Light Grey</t>
  </si>
  <si>
    <t>FL-02</t>
  </si>
  <si>
    <t>Blue</t>
  </si>
  <si>
    <t>FL-04</t>
  </si>
  <si>
    <t>Supply and install Vinyl flooring, including all works to complete the item as per drawing and specifications.</t>
  </si>
  <si>
    <t>FL-05</t>
  </si>
  <si>
    <t>Supply and install HDF flooring, including all works to complete the item as per drawing and specifications.</t>
  </si>
  <si>
    <t>FL-03</t>
  </si>
  <si>
    <t>Total of Division 2 - Carried to Bill Summary</t>
  </si>
  <si>
    <t>DIVISION 01 - SITE PREPARATION AND MOBILIZATION WORKS</t>
  </si>
  <si>
    <t>This includes the following :</t>
  </si>
  <si>
    <t xml:space="preserve">•Carrying out preparatory operations for construction.
•Transporting personnel and equipment to the site.
•Providing a lighting power source.
•Installing permanent scaffolding.
•Setting up barriers if necessary.
</t>
  </si>
  <si>
    <t>Total of Division 1 - Carried to Bill Summary</t>
  </si>
  <si>
    <t xml:space="preserve"> CONTENTS</t>
  </si>
  <si>
    <t>National Operation Center</t>
  </si>
  <si>
    <t>N.O.C</t>
  </si>
  <si>
    <t>Maadi Kornich</t>
  </si>
  <si>
    <t xml:space="preserve"> Bill Of Quantities </t>
  </si>
  <si>
    <t>May 2025</t>
  </si>
  <si>
    <t>Revision 00</t>
  </si>
  <si>
    <t>BOQ SUMMARY</t>
  </si>
  <si>
    <t>Ceiling</t>
  </si>
  <si>
    <t xml:space="preserve">Supply and install Knauf suspended gypsum board ceiling system, moisture-resistant and fire-rated for not less than 60 minutes (FR 60 min), with integrated sound insulation using high-density Rockwool above ceiling level. The system shall consist of double-layer fire- and moisture-resistant gypsum boards fixed on a galvanized steel framework, including all required hangers, perimeter channels, joint treatment with Knauf-approved compounds, and smooth surface finishing. Price includes vertical parts if any, access doors, and all necessary accessories required to complete the item as per drawings and specifications. </t>
  </si>
  <si>
    <t>Flooring</t>
  </si>
  <si>
    <t>Supply and install anti-slip ceramic flooring, including ceramic skirting, as per dwg. Price includes cement mortar and sand setting bed, grouting, and all required accessories to complete the works as per dwg.</t>
  </si>
  <si>
    <t>For Toilets, size 60*120cm</t>
  </si>
  <si>
    <t>Wall Finishing</t>
  </si>
  <si>
    <t xml:space="preserve">Supply and install ceramic wall tiles, first quality, color, pattern and size as shown on drawings, fixed with approved waterproof tile adhesive over properly prepared cement plaster substrate. Joints shall be aligned and grouted with mold-resistant waterproof grout. The work shall include all corner trims, movement joints, edge profiles, and final cleaning. Price includes all necessary accessories required to complete the item as per drawings and specifications. </t>
  </si>
  <si>
    <t xml:space="preserve">For Toilets wall tiles </t>
  </si>
  <si>
    <r>
      <t>m</t>
    </r>
    <r>
      <rPr>
        <vertAlign val="superscript"/>
        <sz val="12"/>
        <rFont val="Cambria"/>
        <family val="1"/>
        <scheme val="major"/>
      </rPr>
      <t>2</t>
    </r>
  </si>
  <si>
    <t xml:space="preserve">Supply and install HPL toilets partitions, price includes doors, head bar and supporting legs, fixing elements, accessories and hardware and any material or accessories required to complete the item as per drawings and specifications. </t>
  </si>
  <si>
    <t>Toilets partitions, with 4 doors width 0.70m and 2 doors width 1.00m</t>
  </si>
  <si>
    <t xml:space="preserve">Supply and fix a 6mm glass mirrors for toilets, price all accessories required to complete the item as per drawings and specifications. </t>
  </si>
  <si>
    <t>E-1</t>
  </si>
  <si>
    <t>size 2.70*1.20</t>
  </si>
  <si>
    <t>E-2</t>
  </si>
  <si>
    <t>size 2.10*1.20</t>
  </si>
  <si>
    <t xml:space="preserve">Supply and install 2 cm thick marble countertop for toiles washbasins, with cutouts for basins,and edge finishing, proper bedding, sealing, and all accessories required to complete the item as per drawings and specifications. </t>
  </si>
  <si>
    <t>with width 60cm</t>
  </si>
  <si>
    <t>m.l</t>
  </si>
  <si>
    <t>G</t>
  </si>
  <si>
    <t xml:space="preserve">Supply and install 2 cm thick marble over concealed flush tank for toiles, with edge finishing, proper cutouts, bedding, sealing, and all accessories required to complete the item as per drawings and specifications. </t>
  </si>
  <si>
    <t>G-1</t>
  </si>
  <si>
    <t>with width 25cm</t>
  </si>
  <si>
    <t>Saintary Fixture</t>
  </si>
  <si>
    <t>Supply and install bathroom washbasin, in accordance with the details and dimensions shown in the architectural drawings. The price includes all installation accessories, necessary materials, tools, and labor to complete the work to the highest standards, fully complying with industry best practices, project specifications, and technical requirements.</t>
  </si>
  <si>
    <t>H-1</t>
  </si>
  <si>
    <t>for Toilets</t>
  </si>
  <si>
    <t>H-2</t>
  </si>
  <si>
    <t>for Handicap toilets</t>
  </si>
  <si>
    <t>I</t>
  </si>
  <si>
    <t>Supply and install water closet, in accordance with the details and dimensions shown in the architectural drawings. The price includes all installation accessories, necessary materials, tools, and labor to complete the work to the highest standards, fully complying with industry best practices, project specifications, and technical requirements.</t>
  </si>
  <si>
    <t>J</t>
  </si>
  <si>
    <t>Supply and install mixer tap for bathroom washbasins, in accordance with the details and dimensions shown in the architectural drawings. The price includes all installation accessories, necessary materials, tools, and labor to complete the work to the highest standards, fully complying with industry best practices, project specifications, and technical requirements</t>
  </si>
  <si>
    <t>K</t>
  </si>
  <si>
    <t>Supply and install bidet shower set, including all necessary connections for water supply. The item includes everything required to complete the work fully in accordance with industry best practices, project drawings, site instructions, supervising engineer’s directives, and all other requirements to ensure complete execution of the works.</t>
  </si>
  <si>
    <t>L</t>
  </si>
  <si>
    <t>Supply and install urinal, of approved make and size, complete with flush valves, traps, all necessary fittings, connections to water supply and drainage, and all accessories required for full installation, as per project specifications, and drawings.</t>
  </si>
  <si>
    <t>M</t>
  </si>
  <si>
    <t>Supply and install urinal flush valve, chrome-plated, of approved brand and specifications, complete with necessary fittings, connectors, and valves for proper operation, as per project specifications and drawings</t>
  </si>
  <si>
    <t>Total of Division 10 - Carried to Bill Summary</t>
  </si>
  <si>
    <t>TOILETS UPGRADE AND EFFICIENCY ENHANCEMENT</t>
  </si>
  <si>
    <t>DIVISION 11 - Mechanical Works</t>
  </si>
  <si>
    <t>DIVISION 10 - Electrical Works</t>
  </si>
  <si>
    <t>DIVISION 9 - TOILETS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</si>
</sst>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
    <numFmt numFmtId="166" formatCode="_-* #,##0.00_-;_-* #,##0.00\-;_-* &quot;-&quot;??_-;_-@_-"/>
    <numFmt numFmtId="167" formatCode="0;;;@"/>
    <numFmt numFmtId="168" formatCode="#,##0.0"/>
    <numFmt numFmtId="169" formatCode="_-* #,##0_-;_-* #,##0\-;_-* &quot;-&quot;??_-;_-@_-"/>
  </numFmts>
  <fonts count="90">
    <font>
      <sz val="11"/>
      <color theme="1"/>
      <name val="Calibri"/>
      <family val="2"/>
      <scheme val="minor"/>
    </font>
    <font>
      <sz val="11"/>
      <color theme="1"/>
      <name val="Calibri"/>
      <family val="2"/>
      <scheme val="minor"/>
    </font>
    <font>
      <b/>
      <sz val="12"/>
      <color rgb="FF000000"/>
      <name val="Calibri"/>
      <family val="2"/>
    </font>
    <font>
      <b/>
      <sz val="10"/>
      <color rgb="FF000000"/>
      <name val="Calibri"/>
      <family val="2"/>
    </font>
    <font>
      <b/>
      <sz val="11"/>
      <color rgb="FF000000"/>
      <name val="Calibri"/>
      <family val="2"/>
      <charset val="204"/>
    </font>
    <font>
      <b/>
      <sz val="12"/>
      <color theme="0"/>
      <name val="Arial"/>
      <family val="2"/>
    </font>
    <font>
      <b/>
      <sz val="11"/>
      <color theme="0"/>
      <name val="Arial"/>
      <family val="2"/>
    </font>
    <font>
      <b/>
      <sz val="14"/>
      <name val="Arial"/>
      <family val="2"/>
    </font>
    <font>
      <b/>
      <sz val="11"/>
      <color rgb="FFFFFFFF"/>
      <name val="Arial"/>
      <family val="2"/>
    </font>
    <font>
      <sz val="10"/>
      <name val="Helv"/>
      <family val="2"/>
      <charset val="178"/>
    </font>
    <font>
      <b/>
      <sz val="11"/>
      <name val="Arial"/>
      <family val="2"/>
    </font>
    <font>
      <sz val="11"/>
      <name val="Arial"/>
      <family val="2"/>
    </font>
    <font>
      <b/>
      <sz val="10"/>
      <color theme="1"/>
      <name val="Arial"/>
      <family val="2"/>
    </font>
    <font>
      <sz val="10"/>
      <color theme="1"/>
      <name val="Arial"/>
      <family val="2"/>
    </font>
    <font>
      <b/>
      <sz val="12"/>
      <name val="Arial"/>
      <family val="2"/>
    </font>
    <font>
      <sz val="10"/>
      <name val="Arial"/>
      <family val="2"/>
    </font>
    <font>
      <sz val="10"/>
      <color rgb="FF000000"/>
      <name val="Arial"/>
      <family val="2"/>
    </font>
    <font>
      <sz val="10"/>
      <name val="Times New Roman"/>
      <family val="1"/>
    </font>
    <font>
      <b/>
      <sz val="10"/>
      <color theme="0"/>
      <name val="Arial"/>
      <family val="2"/>
    </font>
    <font>
      <sz val="11"/>
      <color theme="0"/>
      <name val="Arial"/>
      <family val="2"/>
    </font>
    <font>
      <sz val="10"/>
      <color theme="0"/>
      <name val="Arial"/>
      <family val="2"/>
    </font>
    <font>
      <b/>
      <sz val="12"/>
      <name val="Times New Roman"/>
      <family val="1"/>
    </font>
    <font>
      <b/>
      <sz val="11"/>
      <name val="Times New Roman"/>
      <family val="1"/>
    </font>
    <font>
      <sz val="11"/>
      <name val="Times New Roman"/>
      <family val="1"/>
    </font>
    <font>
      <sz val="11"/>
      <color theme="1"/>
      <name val="Times New Roman"/>
      <family val="1"/>
    </font>
    <font>
      <sz val="12"/>
      <name val="Times New Roman"/>
      <family val="1"/>
    </font>
    <font>
      <sz val="12"/>
      <color rgb="FFFF0000"/>
      <name val="Segoe UI"/>
      <family val="2"/>
    </font>
    <font>
      <sz val="11"/>
      <color rgb="FF9C5700"/>
      <name val="Calibri"/>
      <family val="2"/>
      <scheme val="minor"/>
    </font>
    <font>
      <sz val="11"/>
      <name val="Calibri"/>
      <family val="2"/>
      <scheme val="minor"/>
    </font>
    <font>
      <b/>
      <sz val="10"/>
      <name val="Times New Roman"/>
      <family val="1"/>
    </font>
    <font>
      <b/>
      <u/>
      <sz val="11"/>
      <name val="Times New Roman"/>
      <family val="1"/>
    </font>
    <font>
      <sz val="10"/>
      <name val="Helv"/>
      <charset val="178"/>
    </font>
    <font>
      <sz val="11"/>
      <color theme="1"/>
      <name val="Calibri"/>
      <family val="2"/>
      <charset val="178"/>
      <scheme val="minor"/>
    </font>
    <font>
      <sz val="12"/>
      <color rgb="FF000000"/>
      <name val="Calibri"/>
      <family val="2"/>
    </font>
    <font>
      <b/>
      <u/>
      <sz val="12"/>
      <color theme="0"/>
      <name val="Arial"/>
      <family val="2"/>
    </font>
    <font>
      <sz val="8"/>
      <name val="Calibri"/>
      <family val="2"/>
      <scheme val="minor"/>
    </font>
    <font>
      <b/>
      <sz val="11"/>
      <color theme="1"/>
      <name val="Calibri"/>
      <family val="2"/>
      <scheme val="minor"/>
    </font>
    <font>
      <b/>
      <sz val="12"/>
      <color rgb="FFFF0000"/>
      <name val="Segoe UI"/>
      <family val="2"/>
    </font>
    <font>
      <b/>
      <sz val="10"/>
      <name val="Helv"/>
      <family val="2"/>
      <charset val="178"/>
    </font>
    <font>
      <b/>
      <sz val="11"/>
      <color rgb="FFFF0000"/>
      <name val="Segoe UI"/>
      <family val="2"/>
    </font>
    <font>
      <sz val="11"/>
      <color indexed="8"/>
      <name val="Arial"/>
      <family val="2"/>
      <charset val="178"/>
    </font>
    <font>
      <sz val="10"/>
      <name val="Arial"/>
      <family val="2"/>
    </font>
    <font>
      <sz val="10"/>
      <color rgb="FF000000"/>
      <name val="Arial"/>
      <family val="2"/>
    </font>
    <font>
      <b/>
      <sz val="11"/>
      <name val="Times New Roman"/>
      <family val="1"/>
    </font>
    <font>
      <sz val="11"/>
      <name val="Times New Roman"/>
      <family val="1"/>
    </font>
    <font>
      <sz val="10"/>
      <name val="Times New Roman"/>
      <family val="1"/>
    </font>
    <font>
      <sz val="11"/>
      <color theme="1"/>
      <name val="Calibri"/>
      <family val="2"/>
      <scheme val="minor"/>
    </font>
    <font>
      <sz val="11"/>
      <color rgb="FF9C6500"/>
      <name val="Calibri"/>
      <family val="2"/>
      <scheme val="minor"/>
    </font>
    <font>
      <sz val="11"/>
      <color indexed="8"/>
      <name val="Arial"/>
      <family val="2"/>
    </font>
    <font>
      <sz val="11"/>
      <color theme="1"/>
      <name val="Calibri"/>
      <family val="2"/>
      <scheme val="minor"/>
    </font>
    <font>
      <b/>
      <sz val="12"/>
      <name val="Times New Roman"/>
      <family val="1"/>
    </font>
    <font>
      <sz val="12"/>
      <name val="Times New Roman"/>
      <family val="1"/>
    </font>
    <font>
      <sz val="12"/>
      <color rgb="FFFF0000"/>
      <name val="Segoe UI"/>
      <family val="2"/>
    </font>
    <font>
      <b/>
      <sz val="10"/>
      <name val="Helv"/>
      <charset val="178"/>
    </font>
    <font>
      <sz val="12"/>
      <name val="Arial"/>
      <family val="2"/>
    </font>
    <font>
      <b/>
      <sz val="10"/>
      <color rgb="FFFF0000"/>
      <name val="Arial"/>
      <family val="2"/>
    </font>
    <font>
      <sz val="11"/>
      <color theme="1"/>
      <name val="Arial"/>
      <family val="2"/>
      <charset val="178"/>
    </font>
    <font>
      <sz val="10"/>
      <name val="Segoe UI"/>
      <family val="2"/>
    </font>
    <font>
      <b/>
      <sz val="10"/>
      <name val="Arial"/>
      <family val="2"/>
    </font>
    <font>
      <b/>
      <sz val="10"/>
      <color rgb="FFFF0000"/>
      <name val="Segoe UI"/>
      <family val="2"/>
    </font>
    <font>
      <sz val="10"/>
      <color rgb="FF000000"/>
      <name val="Segoe UI"/>
      <family val="2"/>
    </font>
    <font>
      <sz val="10"/>
      <color rgb="FFFF0000"/>
      <name val="Segoe UI"/>
      <family val="2"/>
    </font>
    <font>
      <sz val="10"/>
      <color rgb="FFFF0000"/>
      <name val="Arial"/>
      <family val="2"/>
    </font>
    <font>
      <b/>
      <sz val="12"/>
      <color rgb="FFFFFFFF"/>
      <name val="Arial"/>
      <family val="2"/>
    </font>
    <font>
      <b/>
      <sz val="10"/>
      <color rgb="FF000000"/>
      <name val="Arial"/>
      <family val="2"/>
    </font>
    <font>
      <sz val="11"/>
      <color rgb="FF000000"/>
      <name val="Arial"/>
      <family val="2"/>
    </font>
    <font>
      <sz val="11"/>
      <color rgb="FFFFFFFF"/>
      <name val="Times New Roman"/>
      <family val="1"/>
    </font>
    <font>
      <sz val="8.5"/>
      <name val="Times New Roman"/>
      <family val="1"/>
    </font>
    <font>
      <b/>
      <sz val="16"/>
      <name val="Times New Roman"/>
      <family val="1"/>
    </font>
    <font>
      <b/>
      <sz val="14"/>
      <name val="Times New Roman"/>
      <family val="1"/>
    </font>
    <font>
      <sz val="14"/>
      <name val="Arabic Transparent"/>
      <charset val="178"/>
    </font>
    <font>
      <sz val="12"/>
      <name val="Arial"/>
      <family val="2"/>
      <charset val="178"/>
    </font>
    <font>
      <sz val="11"/>
      <name val="Arial"/>
      <family val="2"/>
      <charset val="178"/>
    </font>
    <font>
      <vertAlign val="superscript"/>
      <sz val="14"/>
      <name val="Times New Roman"/>
      <family val="1"/>
    </font>
    <font>
      <sz val="12"/>
      <color theme="1"/>
      <name val="Times New Roman"/>
      <family val="1"/>
    </font>
    <font>
      <b/>
      <sz val="12"/>
      <color rgb="FFFFFF00"/>
      <name val="Times New Roman"/>
      <family val="1"/>
    </font>
    <font>
      <b/>
      <u/>
      <sz val="12"/>
      <name val="Times New Roman"/>
      <family val="1"/>
    </font>
    <font>
      <sz val="14"/>
      <name val="Arial"/>
      <family val="2"/>
    </font>
    <font>
      <sz val="14"/>
      <name val="Times New Roman"/>
      <family val="1"/>
    </font>
    <font>
      <b/>
      <sz val="24"/>
      <name val="Baskerville Old Face"/>
      <family val="1"/>
    </font>
    <font>
      <b/>
      <sz val="26"/>
      <name val="Baskerville Old Face"/>
      <family val="1"/>
    </font>
    <font>
      <b/>
      <sz val="20"/>
      <name val="Baskerville Old Face"/>
      <family val="1"/>
    </font>
    <font>
      <b/>
      <sz val="18"/>
      <name val="Baskerville Old Face"/>
      <family val="1"/>
    </font>
    <font>
      <sz val="20"/>
      <name val="Times New Roman"/>
      <family val="1"/>
    </font>
    <font>
      <sz val="24"/>
      <name val="Baskerville Old Face"/>
      <family val="1"/>
    </font>
    <font>
      <b/>
      <sz val="20"/>
      <name val="Times New Roman"/>
      <family val="1"/>
    </font>
    <font>
      <b/>
      <sz val="18"/>
      <name val="Times New Roman"/>
      <family val="1"/>
    </font>
    <font>
      <sz val="18"/>
      <name val="Times New Roman"/>
      <family val="1"/>
    </font>
    <font>
      <sz val="16"/>
      <name val="Gill Sans Ultra Bold"/>
      <family val="2"/>
    </font>
    <font>
      <vertAlign val="superscript"/>
      <sz val="12"/>
      <name val="Cambria"/>
      <family val="1"/>
      <scheme val="major"/>
    </font>
  </fonts>
  <fills count="23">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4" tint="-0.499984740745262"/>
        <bgColor indexed="64"/>
      </patternFill>
    </fill>
    <fill>
      <patternFill patternType="solid">
        <fgColor rgb="FF3F3F3F"/>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34998626667073579"/>
        <bgColor indexed="64"/>
      </patternFill>
    </fill>
    <fill>
      <patternFill patternType="solid">
        <fgColor rgb="FFD8D8D8"/>
        <bgColor indexed="64"/>
      </patternFill>
    </fill>
    <fill>
      <patternFill patternType="solid">
        <fgColor rgb="FFFFEB9C"/>
        <bgColor indexed="64"/>
      </patternFill>
    </fill>
    <fill>
      <patternFill patternType="solid">
        <fgColor rgb="FFFFFF00"/>
        <bgColor indexed="64"/>
      </patternFill>
    </fill>
    <fill>
      <patternFill patternType="solid">
        <fgColor theme="4" tint="-0.249977111117893"/>
        <bgColor indexed="64"/>
      </patternFill>
    </fill>
    <fill>
      <patternFill patternType="solid">
        <fgColor rgb="FFFFFFFF"/>
        <bgColor indexed="64"/>
      </patternFill>
    </fill>
    <fill>
      <patternFill patternType="solid">
        <fgColor theme="0"/>
        <bgColor rgb="FFC8C8C8"/>
      </patternFill>
    </fill>
    <fill>
      <patternFill patternType="solid">
        <fgColor rgb="FF7F7F7F"/>
        <bgColor indexed="64"/>
      </patternFill>
    </fill>
    <fill>
      <patternFill patternType="solid">
        <fgColor rgb="FF7E7E7E"/>
      </patternFill>
    </fill>
    <fill>
      <patternFill patternType="solid">
        <fgColor indexed="2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diagonal/>
    </border>
    <border>
      <left/>
      <right style="thin">
        <color indexed="64"/>
      </right>
      <top/>
      <bottom/>
      <diagonal/>
    </border>
    <border>
      <left style="medium">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4">
    <xf numFmtId="0" fontId="0" fillId="0" borderId="0"/>
    <xf numFmtId="164" fontId="9" fillId="0" borderId="0" applyFont="0" applyFill="0" applyBorder="0" applyAlignment="0" applyProtection="0"/>
    <xf numFmtId="166" fontId="1" fillId="0" borderId="0" applyFont="0" applyFill="0" applyBorder="0" applyAlignment="0" applyProtection="0"/>
    <xf numFmtId="0" fontId="15" fillId="0" borderId="0"/>
    <xf numFmtId="166" fontId="1" fillId="0" borderId="0" applyFont="0" applyFill="0" applyBorder="0" applyAlignment="0" applyProtection="0"/>
    <xf numFmtId="0" fontId="15" fillId="0" borderId="0"/>
    <xf numFmtId="0" fontId="15" fillId="0" borderId="0"/>
    <xf numFmtId="0" fontId="32" fillId="0" borderId="0"/>
    <xf numFmtId="0" fontId="9" fillId="0" borderId="0"/>
    <xf numFmtId="0" fontId="27" fillId="2" borderId="0" applyNumberFormat="0" applyBorder="0" applyAlignment="0" applyProtection="0"/>
    <xf numFmtId="43" fontId="9" fillId="0" borderId="0" applyFont="0" applyFill="0" applyBorder="0" applyAlignment="0" applyProtection="0"/>
    <xf numFmtId="3" fontId="15" fillId="0" borderId="0"/>
    <xf numFmtId="3" fontId="15" fillId="0" borderId="0"/>
    <xf numFmtId="0" fontId="15" fillId="0" borderId="0"/>
    <xf numFmtId="0" fontId="17" fillId="0" borderId="0" applyFill="0" applyBorder="0" applyProtection="0">
      <alignment wrapText="1"/>
    </xf>
    <xf numFmtId="0"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1" fillId="0" borderId="0"/>
    <xf numFmtId="43" fontId="31" fillId="0" borderId="0" applyFont="0" applyFill="0" applyBorder="0" applyAlignment="0" applyProtection="0"/>
    <xf numFmtId="0" fontId="47" fillId="15" borderId="0" applyNumberFormat="0" applyBorder="0" applyAlignment="0" applyProtection="0"/>
    <xf numFmtId="0" fontId="41" fillId="0" borderId="0"/>
    <xf numFmtId="164" fontId="31" fillId="0" borderId="0" applyFont="0" applyFill="0" applyBorder="0" applyAlignment="0" applyProtection="0"/>
    <xf numFmtId="166" fontId="46" fillId="0" borderId="0" applyFont="0" applyFill="0" applyBorder="0" applyAlignment="0" applyProtection="0"/>
    <xf numFmtId="0" fontId="48" fillId="0" borderId="0" applyFont="0" applyFill="0" applyBorder="0" applyAlignment="0" applyProtection="0"/>
    <xf numFmtId="0" fontId="49" fillId="0" borderId="0"/>
    <xf numFmtId="0" fontId="41" fillId="0" borderId="0"/>
    <xf numFmtId="0" fontId="45" fillId="0" borderId="0" applyFill="0" applyBorder="0" applyProtection="0">
      <alignment wrapText="1"/>
    </xf>
    <xf numFmtId="0" fontId="41" fillId="0" borderId="0"/>
    <xf numFmtId="0" fontId="27" fillId="2" borderId="0" applyNumberFormat="0" applyBorder="0" applyAlignment="0" applyProtection="0"/>
    <xf numFmtId="0" fontId="17" fillId="0" borderId="0"/>
    <xf numFmtId="0" fontId="15" fillId="0" borderId="0"/>
    <xf numFmtId="0" fontId="56" fillId="0" borderId="0"/>
    <xf numFmtId="0" fontId="15" fillId="0" borderId="0"/>
    <xf numFmtId="0" fontId="70" fillId="0" borderId="0"/>
    <xf numFmtId="166" fontId="40" fillId="0" borderId="0" applyFont="0" applyFill="0" applyBorder="0" applyAlignment="0" applyProtection="0"/>
    <xf numFmtId="0" fontId="15" fillId="0" borderId="0"/>
    <xf numFmtId="0" fontId="15" fillId="0" borderId="0"/>
    <xf numFmtId="0" fontId="40" fillId="0" borderId="0"/>
    <xf numFmtId="0" fontId="15" fillId="0" borderId="0"/>
  </cellStyleXfs>
  <cellXfs count="429">
    <xf numFmtId="0" fontId="0" fillId="0" borderId="0" xfId="0"/>
    <xf numFmtId="164" fontId="8" fillId="5" borderId="17" xfId="1" applyFont="1" applyFill="1" applyBorder="1" applyAlignment="1" applyProtection="1">
      <alignment horizontal="center" vertical="center"/>
    </xf>
    <xf numFmtId="164" fontId="12" fillId="7" borderId="20" xfId="1" applyFont="1" applyFill="1" applyBorder="1" applyAlignment="1">
      <alignment horizontal="center" vertical="center"/>
    </xf>
    <xf numFmtId="164" fontId="20" fillId="9" borderId="22" xfId="1" applyFont="1" applyFill="1" applyBorder="1" applyAlignment="1">
      <alignment horizontal="center" vertical="center"/>
    </xf>
    <xf numFmtId="164" fontId="13" fillId="10" borderId="17" xfId="1" applyFont="1" applyFill="1" applyBorder="1" applyAlignment="1">
      <alignment horizontal="center" vertical="center"/>
    </xf>
    <xf numFmtId="164" fontId="12" fillId="7" borderId="0" xfId="1" applyFont="1" applyFill="1" applyBorder="1" applyAlignment="1">
      <alignment horizontal="center" vertical="center"/>
    </xf>
    <xf numFmtId="0" fontId="22" fillId="11" borderId="19" xfId="3" applyFont="1" applyFill="1" applyBorder="1" applyAlignment="1">
      <alignment horizontal="center" vertical="center"/>
    </xf>
    <xf numFmtId="0" fontId="22" fillId="11" borderId="7" xfId="3" applyFont="1" applyFill="1" applyBorder="1" applyAlignment="1">
      <alignment horizontal="left" vertical="center" wrapText="1"/>
    </xf>
    <xf numFmtId="0" fontId="23" fillId="11" borderId="7" xfId="3" applyFont="1" applyFill="1" applyBorder="1" applyAlignment="1">
      <alignment horizontal="center" vertical="center"/>
    </xf>
    <xf numFmtId="0" fontId="17" fillId="11" borderId="7" xfId="3" applyFont="1" applyFill="1" applyBorder="1" applyAlignment="1">
      <alignment horizontal="center" vertical="center"/>
    </xf>
    <xf numFmtId="0" fontId="23" fillId="8" borderId="19" xfId="3" applyFont="1" applyFill="1" applyBorder="1" applyAlignment="1">
      <alignment horizontal="center" vertical="center"/>
    </xf>
    <xf numFmtId="0" fontId="23" fillId="8" borderId="7" xfId="3" applyFont="1" applyFill="1" applyBorder="1" applyAlignment="1">
      <alignment horizontal="left" vertical="center" wrapText="1"/>
    </xf>
    <xf numFmtId="1" fontId="25" fillId="8" borderId="7" xfId="3" applyNumberFormat="1" applyFont="1" applyFill="1" applyBorder="1" applyAlignment="1">
      <alignment horizontal="center" vertical="center" readingOrder="1"/>
    </xf>
    <xf numFmtId="0" fontId="17" fillId="11" borderId="8" xfId="3" applyFont="1" applyFill="1" applyBorder="1" applyAlignment="1">
      <alignment horizontal="center" vertical="center"/>
    </xf>
    <xf numFmtId="3" fontId="23" fillId="8" borderId="7" xfId="3" applyNumberFormat="1" applyFont="1" applyFill="1" applyBorder="1" applyAlignment="1">
      <alignment horizontal="center" vertical="center"/>
    </xf>
    <xf numFmtId="0" fontId="17" fillId="8" borderId="7" xfId="3" applyFont="1" applyFill="1" applyBorder="1" applyAlignment="1">
      <alignment horizontal="center" vertical="center"/>
    </xf>
    <xf numFmtId="0" fontId="23" fillId="0" borderId="19" xfId="3" applyFont="1" applyBorder="1" applyAlignment="1">
      <alignment horizontal="center" vertical="center"/>
    </xf>
    <xf numFmtId="0" fontId="22" fillId="12" borderId="19" xfId="3" applyFont="1" applyFill="1" applyBorder="1" applyAlignment="1">
      <alignment horizontal="center" vertical="center"/>
    </xf>
    <xf numFmtId="0" fontId="22" fillId="12" borderId="7" xfId="3" applyFont="1" applyFill="1" applyBorder="1" applyAlignment="1">
      <alignment horizontal="left" vertical="center" wrapText="1"/>
    </xf>
    <xf numFmtId="0" fontId="23" fillId="12" borderId="7" xfId="3" applyFont="1" applyFill="1" applyBorder="1" applyAlignment="1">
      <alignment horizontal="center" vertical="center"/>
    </xf>
    <xf numFmtId="0" fontId="17" fillId="12" borderId="7" xfId="3" applyFont="1" applyFill="1" applyBorder="1" applyAlignment="1">
      <alignment horizontal="center" vertical="center"/>
    </xf>
    <xf numFmtId="0" fontId="17" fillId="0" borderId="7" xfId="3" applyFont="1" applyBorder="1" applyAlignment="1">
      <alignment horizontal="center" vertical="center"/>
    </xf>
    <xf numFmtId="0" fontId="23" fillId="0" borderId="7" xfId="3" applyFont="1" applyBorder="1" applyAlignment="1">
      <alignment horizontal="center" vertical="center"/>
    </xf>
    <xf numFmtId="164" fontId="0" fillId="0" borderId="0" xfId="1" applyFont="1" applyAlignment="1">
      <alignment horizontal="center"/>
    </xf>
    <xf numFmtId="0" fontId="29" fillId="8" borderId="7" xfId="3" applyFont="1" applyFill="1" applyBorder="1" applyAlignment="1">
      <alignment horizontal="center" vertical="center"/>
    </xf>
    <xf numFmtId="0" fontId="30" fillId="0" borderId="19" xfId="3" applyFont="1" applyBorder="1" applyAlignment="1">
      <alignment horizontal="center" vertical="center"/>
    </xf>
    <xf numFmtId="0" fontId="17" fillId="0" borderId="8" xfId="3" applyFont="1" applyBorder="1" applyAlignment="1">
      <alignment horizontal="center" vertical="center"/>
    </xf>
    <xf numFmtId="0" fontId="23" fillId="8" borderId="7" xfId="3" applyFont="1" applyFill="1" applyBorder="1" applyAlignment="1">
      <alignment horizontal="center" vertical="center"/>
    </xf>
    <xf numFmtId="0" fontId="23" fillId="0" borderId="7" xfId="3" applyFont="1" applyBorder="1" applyAlignment="1">
      <alignment horizontal="left" vertical="center" wrapText="1"/>
    </xf>
    <xf numFmtId="0" fontId="23" fillId="0" borderId="24" xfId="3" applyFont="1" applyBorder="1" applyAlignment="1">
      <alignment horizontal="center" vertical="center"/>
    </xf>
    <xf numFmtId="3" fontId="6" fillId="9" borderId="1" xfId="1" applyNumberFormat="1" applyFont="1" applyFill="1" applyBorder="1" applyAlignment="1">
      <alignment horizontal="center"/>
    </xf>
    <xf numFmtId="0" fontId="11" fillId="8" borderId="7" xfId="3" applyFont="1" applyFill="1" applyBorder="1" applyAlignment="1">
      <alignment horizontal="left" vertical="center" wrapText="1"/>
    </xf>
    <xf numFmtId="0" fontId="11" fillId="0" borderId="19" xfId="3" applyFont="1" applyBorder="1" applyAlignment="1">
      <alignment horizontal="center" vertical="center"/>
    </xf>
    <xf numFmtId="3" fontId="11" fillId="0" borderId="7" xfId="3" applyNumberFormat="1" applyFont="1" applyBorder="1" applyAlignment="1">
      <alignment horizontal="center" vertical="center" wrapText="1"/>
    </xf>
    <xf numFmtId="0" fontId="10" fillId="13" borderId="19" xfId="3" applyFont="1" applyFill="1" applyBorder="1" applyAlignment="1">
      <alignment horizontal="center" vertical="center"/>
    </xf>
    <xf numFmtId="0" fontId="10" fillId="13" borderId="7" xfId="3" applyFont="1" applyFill="1" applyBorder="1" applyAlignment="1">
      <alignment horizontal="left" vertical="center" wrapText="1"/>
    </xf>
    <xf numFmtId="0" fontId="11" fillId="8" borderId="19" xfId="3" applyFont="1" applyFill="1" applyBorder="1" applyAlignment="1">
      <alignment horizontal="center" vertical="center"/>
    </xf>
    <xf numFmtId="0" fontId="11" fillId="8" borderId="7" xfId="3" applyFont="1" applyFill="1" applyBorder="1" applyAlignment="1">
      <alignment horizontal="center" vertical="center"/>
    </xf>
    <xf numFmtId="0" fontId="11" fillId="0" borderId="7" xfId="3" applyFont="1" applyBorder="1" applyAlignment="1">
      <alignment horizontal="center" vertical="center"/>
    </xf>
    <xf numFmtId="0" fontId="15" fillId="8" borderId="7" xfId="3" applyFill="1" applyBorder="1" applyAlignment="1">
      <alignment horizontal="center" vertical="center"/>
    </xf>
    <xf numFmtId="0" fontId="11" fillId="8" borderId="25" xfId="3" applyFont="1" applyFill="1" applyBorder="1" applyAlignment="1">
      <alignment horizontal="left" vertical="center" wrapText="1"/>
    </xf>
    <xf numFmtId="0" fontId="9" fillId="3" borderId="0" xfId="8" applyFill="1"/>
    <xf numFmtId="0" fontId="2" fillId="0" borderId="0" xfId="8" applyFont="1"/>
    <xf numFmtId="0" fontId="3" fillId="0" borderId="0" xfId="8" applyFont="1"/>
    <xf numFmtId="0" fontId="3" fillId="0" borderId="0" xfId="8" applyFont="1" applyAlignment="1">
      <alignment wrapText="1"/>
    </xf>
    <xf numFmtId="14" fontId="3" fillId="0" borderId="0" xfId="8" applyNumberFormat="1" applyFont="1" applyAlignment="1">
      <alignment horizontal="left"/>
    </xf>
    <xf numFmtId="0" fontId="5" fillId="4" borderId="1" xfId="8" applyFont="1" applyFill="1" applyBorder="1" applyAlignment="1">
      <alignment horizontal="center" vertical="center"/>
    </xf>
    <xf numFmtId="0" fontId="5" fillId="4" borderId="2" xfId="8" applyFont="1" applyFill="1" applyBorder="1" applyAlignment="1">
      <alignment horizontal="center" vertical="center"/>
    </xf>
    <xf numFmtId="0" fontId="2" fillId="0" borderId="7" xfId="8" applyFont="1" applyBorder="1" applyAlignment="1">
      <alignment horizontal="center" vertical="center"/>
    </xf>
    <xf numFmtId="0" fontId="3" fillId="0" borderId="7" xfId="8" applyFont="1" applyBorder="1" applyAlignment="1">
      <alignment vertical="center"/>
    </xf>
    <xf numFmtId="0" fontId="5" fillId="4" borderId="11" xfId="8" applyFont="1" applyFill="1" applyBorder="1" applyAlignment="1">
      <alignment horizontal="center" vertical="center"/>
    </xf>
    <xf numFmtId="0" fontId="6" fillId="4" borderId="12" xfId="8" applyFont="1" applyFill="1" applyBorder="1" applyAlignment="1">
      <alignment horizontal="center" vertical="center"/>
    </xf>
    <xf numFmtId="0" fontId="7" fillId="3" borderId="0" xfId="8" applyFont="1" applyFill="1" applyAlignment="1">
      <alignment horizontal="center" vertical="center"/>
    </xf>
    <xf numFmtId="0" fontId="33" fillId="14" borderId="0" xfId="8" applyFont="1" applyFill="1"/>
    <xf numFmtId="0" fontId="8" fillId="5" borderId="16" xfId="8" applyFont="1" applyFill="1" applyBorder="1" applyAlignment="1">
      <alignment horizontal="center" vertical="center"/>
    </xf>
    <xf numFmtId="0" fontId="8" fillId="5" borderId="17" xfId="8" applyFont="1" applyFill="1" applyBorder="1" applyAlignment="1">
      <alignment horizontal="center" vertical="center"/>
    </xf>
    <xf numFmtId="0" fontId="8" fillId="5" borderId="18" xfId="8" applyFont="1" applyFill="1" applyBorder="1" applyAlignment="1">
      <alignment horizontal="center" vertical="center"/>
    </xf>
    <xf numFmtId="0" fontId="9" fillId="0" borderId="0" xfId="8" applyAlignment="1">
      <alignment vertical="center"/>
    </xf>
    <xf numFmtId="0" fontId="31" fillId="14" borderId="0" xfId="8" applyFont="1" applyFill="1"/>
    <xf numFmtId="1" fontId="10" fillId="0" borderId="7" xfId="8" applyNumberFormat="1" applyFont="1" applyBorder="1" applyAlignment="1">
      <alignment horizontal="center" vertical="center"/>
    </xf>
    <xf numFmtId="165" fontId="5" fillId="6" borderId="19" xfId="8" applyNumberFormat="1" applyFont="1" applyFill="1" applyBorder="1" applyAlignment="1">
      <alignment horizontal="center"/>
    </xf>
    <xf numFmtId="0" fontId="6" fillId="6" borderId="7" xfId="8" applyFont="1" applyFill="1" applyBorder="1" applyAlignment="1">
      <alignment horizontal="center"/>
    </xf>
    <xf numFmtId="0" fontId="9" fillId="0" borderId="0" xfId="8"/>
    <xf numFmtId="0" fontId="9" fillId="8" borderId="0" xfId="8" applyFill="1"/>
    <xf numFmtId="165" fontId="19" fillId="9" borderId="11" xfId="8" applyNumberFormat="1" applyFont="1" applyFill="1" applyBorder="1" applyAlignment="1">
      <alignment horizontal="center" vertical="center"/>
    </xf>
    <xf numFmtId="0" fontId="6" fillId="9" borderId="12" xfId="8" applyFont="1" applyFill="1" applyBorder="1" applyAlignment="1">
      <alignment horizontal="center" vertical="center" wrapText="1"/>
    </xf>
    <xf numFmtId="0" fontId="18" fillId="9" borderId="12" xfId="8" applyFont="1" applyFill="1" applyBorder="1" applyAlignment="1">
      <alignment horizontal="center" vertical="center"/>
    </xf>
    <xf numFmtId="1" fontId="20" fillId="9" borderId="12" xfId="8" applyNumberFormat="1" applyFont="1" applyFill="1" applyBorder="1" applyAlignment="1">
      <alignment horizontal="center" vertical="center"/>
    </xf>
    <xf numFmtId="1" fontId="6" fillId="10" borderId="16" xfId="8" applyNumberFormat="1" applyFont="1" applyFill="1" applyBorder="1" applyAlignment="1">
      <alignment horizontal="center"/>
    </xf>
    <xf numFmtId="0" fontId="6" fillId="10" borderId="17" xfId="8" applyFont="1" applyFill="1" applyBorder="1" applyAlignment="1">
      <alignment horizontal="center"/>
    </xf>
    <xf numFmtId="0" fontId="14" fillId="10" borderId="17" xfId="8" applyFont="1" applyFill="1" applyBorder="1" applyAlignment="1">
      <alignment horizontal="center" vertical="center"/>
    </xf>
    <xf numFmtId="0" fontId="14" fillId="10" borderId="17" xfId="8" applyFont="1" applyFill="1" applyBorder="1" applyAlignment="1">
      <alignment horizontal="center"/>
    </xf>
    <xf numFmtId="167" fontId="14" fillId="10" borderId="23" xfId="8" applyNumberFormat="1" applyFont="1" applyFill="1" applyBorder="1" applyAlignment="1">
      <alignment horizontal="center"/>
    </xf>
    <xf numFmtId="167" fontId="14" fillId="10" borderId="0" xfId="8" applyNumberFormat="1" applyFont="1" applyFill="1" applyAlignment="1">
      <alignment horizontal="center"/>
    </xf>
    <xf numFmtId="3" fontId="21" fillId="7" borderId="7" xfId="8" applyNumberFormat="1" applyFont="1" applyFill="1" applyBorder="1" applyAlignment="1">
      <alignment horizontal="center" vertical="center"/>
    </xf>
    <xf numFmtId="3" fontId="21" fillId="7" borderId="7" xfId="8" applyNumberFormat="1" applyFont="1" applyFill="1" applyBorder="1" applyAlignment="1">
      <alignment horizontal="center" vertical="top"/>
    </xf>
    <xf numFmtId="0" fontId="9" fillId="8" borderId="7" xfId="8" applyFill="1" applyBorder="1" applyAlignment="1">
      <alignment horizontal="center" vertical="center"/>
    </xf>
    <xf numFmtId="43" fontId="0" fillId="8" borderId="7" xfId="10" applyFont="1" applyFill="1" applyBorder="1" applyAlignment="1">
      <alignment horizontal="center" vertical="center"/>
    </xf>
    <xf numFmtId="4" fontId="26" fillId="8" borderId="7" xfId="10" applyNumberFormat="1" applyFont="1" applyFill="1" applyBorder="1" applyAlignment="1" applyProtection="1">
      <alignment horizontal="center" vertical="center" readingOrder="2"/>
    </xf>
    <xf numFmtId="168" fontId="24" fillId="8" borderId="7" xfId="8" applyNumberFormat="1" applyFont="1" applyFill="1" applyBorder="1" applyAlignment="1">
      <alignment horizontal="center" vertical="center"/>
    </xf>
    <xf numFmtId="43" fontId="0" fillId="8" borderId="8" xfId="10" applyFont="1" applyFill="1" applyBorder="1" applyAlignment="1">
      <alignment horizontal="center" vertical="center"/>
    </xf>
    <xf numFmtId="0" fontId="28" fillId="8" borderId="7" xfId="9" applyFont="1" applyFill="1" applyBorder="1" applyAlignment="1">
      <alignment horizontal="left" vertical="center" wrapText="1"/>
    </xf>
    <xf numFmtId="0" fontId="28" fillId="8" borderId="7" xfId="9" applyFont="1" applyFill="1" applyBorder="1" applyAlignment="1">
      <alignment horizontal="center" vertical="center"/>
    </xf>
    <xf numFmtId="43" fontId="28" fillId="8" borderId="8" xfId="9" applyNumberFormat="1" applyFont="1" applyFill="1" applyBorder="1" applyAlignment="1">
      <alignment horizontal="center" vertical="center"/>
    </xf>
    <xf numFmtId="49" fontId="15" fillId="0" borderId="21" xfId="8" applyNumberFormat="1" applyFont="1" applyBorder="1" applyAlignment="1">
      <alignment horizontal="left" vertical="center" wrapText="1" readingOrder="1"/>
    </xf>
    <xf numFmtId="43" fontId="0" fillId="0" borderId="8" xfId="10" applyFont="1" applyBorder="1" applyAlignment="1">
      <alignment horizontal="center" vertical="center"/>
    </xf>
    <xf numFmtId="0" fontId="9" fillId="0" borderId="7" xfId="8" applyBorder="1"/>
    <xf numFmtId="0" fontId="16" fillId="8" borderId="21" xfId="8" applyFont="1" applyFill="1" applyBorder="1" applyAlignment="1">
      <alignment horizontal="left" vertical="center" shrinkToFit="1"/>
    </xf>
    <xf numFmtId="43" fontId="31" fillId="8" borderId="8" xfId="10" applyFont="1" applyFill="1" applyBorder="1" applyAlignment="1" applyProtection="1">
      <alignment horizontal="center" vertical="center"/>
    </xf>
    <xf numFmtId="167" fontId="14" fillId="10" borderId="18" xfId="8" applyNumberFormat="1" applyFont="1" applyFill="1" applyBorder="1" applyAlignment="1">
      <alignment horizontal="center"/>
    </xf>
    <xf numFmtId="167" fontId="14" fillId="10" borderId="7" xfId="8" applyNumberFormat="1" applyFont="1" applyFill="1" applyBorder="1" applyAlignment="1">
      <alignment horizontal="center"/>
    </xf>
    <xf numFmtId="0" fontId="9" fillId="0" borderId="7" xfId="8" applyBorder="1" applyAlignment="1">
      <alignment horizontal="center"/>
    </xf>
    <xf numFmtId="0" fontId="25" fillId="13" borderId="7" xfId="8" applyFont="1" applyFill="1" applyBorder="1" applyAlignment="1">
      <alignment horizontal="center" vertical="center" readingOrder="2"/>
    </xf>
    <xf numFmtId="0" fontId="25" fillId="13" borderId="7" xfId="8" applyFont="1" applyFill="1" applyBorder="1" applyAlignment="1">
      <alignment horizontal="center" vertical="center" readingOrder="1"/>
    </xf>
    <xf numFmtId="0" fontId="9" fillId="13" borderId="7" xfId="8" applyFill="1" applyBorder="1"/>
    <xf numFmtId="0" fontId="9" fillId="13" borderId="8" xfId="8" applyFill="1" applyBorder="1" applyAlignment="1">
      <alignment horizontal="center" vertical="center"/>
    </xf>
    <xf numFmtId="0" fontId="25" fillId="13" borderId="7" xfId="8" applyFont="1" applyFill="1" applyBorder="1" applyAlignment="1">
      <alignment horizontal="center" vertical="top" readingOrder="2"/>
    </xf>
    <xf numFmtId="0" fontId="25" fillId="13" borderId="7" xfId="8" applyFont="1" applyFill="1" applyBorder="1" applyAlignment="1">
      <alignment horizontal="center" vertical="top" readingOrder="1"/>
    </xf>
    <xf numFmtId="0" fontId="9" fillId="3" borderId="26" xfId="8" applyFill="1" applyBorder="1"/>
    <xf numFmtId="0" fontId="4" fillId="0" borderId="0" xfId="8" applyFont="1"/>
    <xf numFmtId="49" fontId="15" fillId="0" borderId="21" xfId="0" applyNumberFormat="1" applyFont="1" applyBorder="1" applyAlignment="1">
      <alignment horizontal="left" vertical="center" wrapText="1" readingOrder="1"/>
    </xf>
    <xf numFmtId="0" fontId="0" fillId="0" borderId="7" xfId="0" applyBorder="1" applyAlignment="1">
      <alignment wrapText="1"/>
    </xf>
    <xf numFmtId="0" fontId="17" fillId="8" borderId="7" xfId="3" applyFont="1" applyFill="1" applyBorder="1" applyAlignment="1">
      <alignment horizontal="center" vertical="center" wrapText="1"/>
    </xf>
    <xf numFmtId="0" fontId="23" fillId="0" borderId="19" xfId="3" applyFont="1" applyBorder="1" applyAlignment="1">
      <alignment horizontal="center" vertical="center" wrapText="1"/>
    </xf>
    <xf numFmtId="0" fontId="17" fillId="0" borderId="7" xfId="3" applyFont="1" applyBorder="1" applyAlignment="1">
      <alignment horizontal="center" vertical="center" wrapText="1"/>
    </xf>
    <xf numFmtId="0" fontId="23" fillId="8" borderId="7" xfId="3" applyFont="1" applyFill="1" applyBorder="1" applyAlignment="1">
      <alignment horizontal="center" vertical="center" wrapText="1"/>
    </xf>
    <xf numFmtId="0" fontId="34" fillId="6" borderId="26" xfId="5" applyFont="1" applyFill="1" applyBorder="1" applyAlignment="1">
      <alignment horizontal="left" vertical="top" wrapText="1"/>
    </xf>
    <xf numFmtId="1" fontId="15" fillId="0" borderId="7" xfId="5" applyNumberFormat="1" applyBorder="1" applyAlignment="1">
      <alignment horizontal="left" vertical="top" wrapText="1"/>
    </xf>
    <xf numFmtId="4" fontId="37" fillId="11" borderId="8" xfId="10" applyNumberFormat="1" applyFont="1" applyFill="1" applyBorder="1" applyAlignment="1" applyProtection="1">
      <alignment horizontal="center" vertical="center" readingOrder="1"/>
    </xf>
    <xf numFmtId="0" fontId="38" fillId="0" borderId="0" xfId="8" applyFont="1"/>
    <xf numFmtId="4" fontId="37" fillId="8" borderId="7" xfId="10" applyNumberFormat="1" applyFont="1" applyFill="1" applyBorder="1" applyAlignment="1" applyProtection="1">
      <alignment horizontal="center" vertical="center" readingOrder="2"/>
    </xf>
    <xf numFmtId="0" fontId="38" fillId="0" borderId="7" xfId="8" applyFont="1" applyBorder="1"/>
    <xf numFmtId="0" fontId="36" fillId="0" borderId="7" xfId="0" applyFont="1" applyBorder="1"/>
    <xf numFmtId="0" fontId="29" fillId="11" borderId="7" xfId="3" applyFont="1" applyFill="1" applyBorder="1" applyAlignment="1">
      <alignment horizontal="center" vertical="center"/>
    </xf>
    <xf numFmtId="164" fontId="18" fillId="9" borderId="7" xfId="1" applyFont="1" applyFill="1" applyBorder="1" applyAlignment="1">
      <alignment horizontal="center" vertical="center"/>
    </xf>
    <xf numFmtId="0" fontId="38" fillId="3" borderId="7" xfId="8" applyFont="1" applyFill="1" applyBorder="1"/>
    <xf numFmtId="4" fontId="37" fillId="13" borderId="7" xfId="10" applyNumberFormat="1" applyFont="1" applyFill="1" applyBorder="1" applyAlignment="1" applyProtection="1">
      <alignment horizontal="center" vertical="center" readingOrder="2"/>
    </xf>
    <xf numFmtId="4" fontId="39" fillId="8" borderId="7" xfId="10" applyNumberFormat="1" applyFont="1" applyFill="1" applyBorder="1" applyAlignment="1" applyProtection="1">
      <alignment horizontal="center" vertical="center" wrapText="1" readingOrder="1"/>
    </xf>
    <xf numFmtId="4" fontId="37" fillId="9" borderId="7" xfId="10" applyNumberFormat="1" applyFont="1" applyFill="1" applyBorder="1" applyAlignment="1" applyProtection="1">
      <alignment horizontal="center" vertical="center" readingOrder="2"/>
    </xf>
    <xf numFmtId="0" fontId="38" fillId="0" borderId="8" xfId="8" applyFont="1" applyBorder="1"/>
    <xf numFmtId="3" fontId="9" fillId="0" borderId="0" xfId="8" applyNumberFormat="1"/>
    <xf numFmtId="49" fontId="41" fillId="0" borderId="21" xfId="22" applyNumberFormat="1" applyFont="1" applyBorder="1" applyAlignment="1">
      <alignment horizontal="left" vertical="center" wrapText="1" readingOrder="1"/>
    </xf>
    <xf numFmtId="0" fontId="43" fillId="11" borderId="19" xfId="30" applyFont="1" applyFill="1" applyBorder="1" applyAlignment="1">
      <alignment horizontal="center" vertical="center"/>
    </xf>
    <xf numFmtId="0" fontId="44" fillId="0" borderId="19" xfId="30" applyFont="1" applyBorder="1" applyAlignment="1">
      <alignment horizontal="center" vertical="center"/>
    </xf>
    <xf numFmtId="0" fontId="45" fillId="0" borderId="7" xfId="30" applyFont="1" applyBorder="1" applyAlignment="1">
      <alignment horizontal="center" vertical="center"/>
    </xf>
    <xf numFmtId="0" fontId="31" fillId="0" borderId="7" xfId="22" applyBorder="1"/>
    <xf numFmtId="4" fontId="37" fillId="8" borderId="8" xfId="10" applyNumberFormat="1" applyFont="1" applyFill="1" applyBorder="1" applyAlignment="1" applyProtection="1">
      <alignment horizontal="center" vertical="center" readingOrder="1"/>
    </xf>
    <xf numFmtId="0" fontId="42" fillId="8" borderId="21" xfId="22" applyFont="1" applyFill="1" applyBorder="1" applyAlignment="1">
      <alignment horizontal="left" vertical="center" shrinkToFit="1"/>
    </xf>
    <xf numFmtId="0" fontId="44" fillId="0" borderId="7" xfId="30" applyFont="1" applyBorder="1" applyAlignment="1">
      <alignment horizontal="center" vertical="center"/>
    </xf>
    <xf numFmtId="0" fontId="44" fillId="8" borderId="7" xfId="30" applyFont="1" applyFill="1" applyBorder="1" applyAlignment="1">
      <alignment horizontal="center" vertical="center"/>
    </xf>
    <xf numFmtId="0" fontId="45" fillId="8" borderId="7" xfId="30" applyFont="1" applyFill="1" applyBorder="1" applyAlignment="1">
      <alignment horizontal="center" vertical="center"/>
    </xf>
    <xf numFmtId="0" fontId="22" fillId="11" borderId="19" xfId="30" applyFont="1" applyFill="1" applyBorder="1" applyAlignment="1">
      <alignment horizontal="center" vertical="center"/>
    </xf>
    <xf numFmtId="0" fontId="23" fillId="0" borderId="7" xfId="30" applyFont="1" applyBorder="1" applyAlignment="1">
      <alignment horizontal="center" vertical="center"/>
    </xf>
    <xf numFmtId="0" fontId="31" fillId="0" borderId="7" xfId="22" applyBorder="1" applyAlignment="1">
      <alignment horizontal="center" vertical="center"/>
    </xf>
    <xf numFmtId="43" fontId="31" fillId="0" borderId="7" xfId="23" applyFont="1" applyBorder="1" applyAlignment="1">
      <alignment horizontal="center" vertical="center"/>
    </xf>
    <xf numFmtId="4" fontId="52" fillId="8" borderId="8" xfId="23" applyNumberFormat="1" applyFont="1" applyFill="1" applyBorder="1" applyAlignment="1" applyProtection="1">
      <alignment horizontal="center" vertical="center" readingOrder="2"/>
    </xf>
    <xf numFmtId="0" fontId="51" fillId="0" borderId="7" xfId="22" applyFont="1" applyBorder="1" applyAlignment="1">
      <alignment vertical="center" wrapText="1"/>
    </xf>
    <xf numFmtId="0" fontId="31" fillId="11" borderId="7" xfId="22" applyFill="1" applyBorder="1" applyAlignment="1">
      <alignment horizontal="center" vertical="center"/>
    </xf>
    <xf numFmtId="43" fontId="31" fillId="11" borderId="7" xfId="23" applyFont="1" applyFill="1" applyBorder="1" applyAlignment="1">
      <alignment horizontal="center" vertical="center"/>
    </xf>
    <xf numFmtId="43" fontId="31" fillId="11" borderId="28" xfId="23" applyFont="1" applyFill="1" applyBorder="1" applyAlignment="1">
      <alignment horizontal="center" vertical="center"/>
    </xf>
    <xf numFmtId="0" fontId="53" fillId="0" borderId="27" xfId="22" applyFont="1" applyBorder="1" applyAlignment="1">
      <alignment horizontal="center" vertical="center"/>
    </xf>
    <xf numFmtId="0" fontId="50" fillId="0" borderId="7" xfId="22" applyFont="1" applyBorder="1" applyAlignment="1">
      <alignment vertical="center" wrapText="1"/>
    </xf>
    <xf numFmtId="0" fontId="44" fillId="0" borderId="29" xfId="30" applyFont="1" applyBorder="1" applyAlignment="1">
      <alignment horizontal="center" vertical="center"/>
    </xf>
    <xf numFmtId="0" fontId="31" fillId="0" borderId="28" xfId="22" applyBorder="1"/>
    <xf numFmtId="0" fontId="44" fillId="0" borderId="7" xfId="30" applyFont="1" applyBorder="1" applyAlignment="1">
      <alignment horizontal="left" vertical="center" wrapText="1"/>
    </xf>
    <xf numFmtId="0" fontId="53" fillId="0" borderId="7" xfId="22" applyFont="1" applyBorder="1" applyAlignment="1">
      <alignment horizontal="center" vertical="center"/>
    </xf>
    <xf numFmtId="0" fontId="7" fillId="3" borderId="0" xfId="8" applyFont="1" applyFill="1" applyAlignment="1">
      <alignment horizontal="center" vertical="center"/>
    </xf>
    <xf numFmtId="1" fontId="10" fillId="0" borderId="19" xfId="8" applyNumberFormat="1" applyFont="1" applyBorder="1" applyAlignment="1">
      <alignment horizontal="center" vertical="center"/>
    </xf>
    <xf numFmtId="1" fontId="10" fillId="0" borderId="7" xfId="8" applyNumberFormat="1" applyFont="1" applyBorder="1" applyAlignment="1">
      <alignment horizontal="center" vertical="center"/>
    </xf>
    <xf numFmtId="1" fontId="10" fillId="0" borderId="8" xfId="8" applyNumberFormat="1" applyFont="1" applyBorder="1" applyAlignment="1">
      <alignment horizontal="center" vertical="center"/>
    </xf>
    <xf numFmtId="0" fontId="5" fillId="4" borderId="2" xfId="8" applyFont="1" applyFill="1" applyBorder="1" applyAlignment="1">
      <alignment horizontal="center" vertical="center"/>
    </xf>
    <xf numFmtId="0" fontId="6" fillId="7" borderId="7" xfId="8" applyFont="1" applyFill="1" applyBorder="1" applyAlignment="1">
      <alignment horizontal="center"/>
    </xf>
    <xf numFmtId="1" fontId="10" fillId="7" borderId="7" xfId="8" applyNumberFormat="1" applyFont="1" applyFill="1" applyBorder="1" applyAlignment="1">
      <alignment horizontal="center" vertical="center"/>
    </xf>
    <xf numFmtId="1" fontId="10" fillId="7" borderId="8" xfId="8" applyNumberFormat="1" applyFont="1" applyFill="1" applyBorder="1" applyAlignment="1">
      <alignment horizontal="center" vertical="center"/>
    </xf>
    <xf numFmtId="1" fontId="11" fillId="8" borderId="19" xfId="8" applyNumberFormat="1" applyFont="1" applyFill="1" applyBorder="1" applyAlignment="1">
      <alignment horizontal="center" vertical="center"/>
    </xf>
    <xf numFmtId="0" fontId="12" fillId="0" borderId="7" xfId="8" applyFont="1" applyBorder="1" applyAlignment="1">
      <alignment horizontal="left" vertical="center" wrapText="1"/>
    </xf>
    <xf numFmtId="1" fontId="10" fillId="8" borderId="7" xfId="8" applyNumberFormat="1" applyFont="1" applyFill="1" applyBorder="1" applyAlignment="1">
      <alignment horizontal="center" vertical="center"/>
    </xf>
    <xf numFmtId="1" fontId="10" fillId="8" borderId="8" xfId="8" applyNumberFormat="1" applyFont="1" applyFill="1" applyBorder="1" applyAlignment="1">
      <alignment horizontal="center" vertical="center"/>
    </xf>
    <xf numFmtId="164" fontId="55" fillId="0" borderId="7" xfId="1" applyFont="1" applyBorder="1" applyAlignment="1" applyProtection="1">
      <alignment horizontal="center" vertical="center"/>
    </xf>
    <xf numFmtId="165" fontId="56" fillId="0" borderId="19" xfId="8" applyNumberFormat="1" applyFont="1" applyBorder="1" applyAlignment="1">
      <alignment horizontal="center" vertical="center"/>
    </xf>
    <xf numFmtId="0" fontId="13" fillId="0" borderId="7" xfId="8" applyFont="1" applyBorder="1" applyAlignment="1">
      <alignment horizontal="left" vertical="center" wrapText="1"/>
    </xf>
    <xf numFmtId="4" fontId="57" fillId="8" borderId="7" xfId="8" applyNumberFormat="1" applyFont="1" applyFill="1" applyBorder="1" applyAlignment="1">
      <alignment horizontal="center" vertical="center" wrapText="1" readingOrder="1"/>
    </xf>
    <xf numFmtId="0" fontId="57" fillId="8" borderId="7" xfId="8" applyFont="1" applyFill="1" applyBorder="1" applyAlignment="1">
      <alignment horizontal="center" vertical="center" wrapText="1" readingOrder="1"/>
    </xf>
    <xf numFmtId="4" fontId="57" fillId="0" borderId="30" xfId="8" applyNumberFormat="1" applyFont="1" applyBorder="1" applyAlignment="1">
      <alignment horizontal="center" vertical="center" wrapText="1"/>
    </xf>
    <xf numFmtId="4" fontId="57" fillId="8" borderId="8" xfId="2" applyNumberFormat="1" applyFont="1" applyFill="1" applyBorder="1" applyAlignment="1" applyProtection="1">
      <alignment horizontal="center" vertical="center" readingOrder="2"/>
    </xf>
    <xf numFmtId="4" fontId="57" fillId="8" borderId="7" xfId="2" applyNumberFormat="1" applyFont="1" applyFill="1" applyBorder="1" applyAlignment="1" applyProtection="1">
      <alignment horizontal="center" vertical="center" readingOrder="2"/>
    </xf>
    <xf numFmtId="0" fontId="14" fillId="7" borderId="7" xfId="8" applyFont="1" applyFill="1" applyBorder="1" applyAlignment="1">
      <alignment horizontal="center" vertical="center"/>
    </xf>
    <xf numFmtId="0" fontId="14" fillId="7" borderId="7" xfId="8" applyFont="1" applyFill="1" applyBorder="1" applyAlignment="1">
      <alignment horizontal="center"/>
    </xf>
    <xf numFmtId="164" fontId="13" fillId="7" borderId="7" xfId="1" applyFont="1" applyFill="1" applyBorder="1" applyAlignment="1">
      <alignment horizontal="center" vertical="center"/>
    </xf>
    <xf numFmtId="164" fontId="12" fillId="7" borderId="8" xfId="1" applyFont="1" applyFill="1" applyBorder="1" applyAlignment="1">
      <alignment horizontal="center" vertical="center"/>
    </xf>
    <xf numFmtId="2" fontId="56" fillId="0" borderId="19" xfId="8" applyNumberFormat="1" applyFont="1" applyBorder="1" applyAlignment="1">
      <alignment horizontal="center" vertical="center"/>
    </xf>
    <xf numFmtId="0" fontId="12" fillId="0" borderId="7" xfId="8" applyFont="1" applyBorder="1" applyAlignment="1">
      <alignment horizontal="center" vertical="center"/>
    </xf>
    <xf numFmtId="1" fontId="13" fillId="0" borderId="7" xfId="8" applyNumberFormat="1" applyFont="1" applyBorder="1" applyAlignment="1">
      <alignment horizontal="center" vertical="center"/>
    </xf>
    <xf numFmtId="164" fontId="13" fillId="8" borderId="7" xfId="1" applyFont="1" applyFill="1" applyBorder="1" applyAlignment="1">
      <alignment horizontal="center" vertical="center"/>
    </xf>
    <xf numFmtId="164" fontId="12" fillId="0" borderId="8" xfId="1" applyFont="1" applyBorder="1" applyAlignment="1">
      <alignment horizontal="center" vertical="center"/>
    </xf>
    <xf numFmtId="165" fontId="56" fillId="8" borderId="19" xfId="8" applyNumberFormat="1" applyFont="1" applyFill="1" applyBorder="1" applyAlignment="1">
      <alignment horizontal="center" vertical="center"/>
    </xf>
    <xf numFmtId="49" fontId="15" fillId="8" borderId="21" xfId="8" applyNumberFormat="1" applyFont="1" applyFill="1" applyBorder="1" applyAlignment="1">
      <alignment horizontal="left" vertical="center" wrapText="1" readingOrder="1"/>
    </xf>
    <xf numFmtId="4" fontId="57" fillId="8" borderId="30" xfId="8" applyNumberFormat="1" applyFont="1" applyFill="1" applyBorder="1" applyAlignment="1">
      <alignment horizontal="center" vertical="center" wrapText="1"/>
    </xf>
    <xf numFmtId="0" fontId="9" fillId="16" borderId="0" xfId="8" applyFill="1"/>
    <xf numFmtId="0" fontId="9" fillId="17" borderId="0" xfId="8" applyFill="1"/>
    <xf numFmtId="49" fontId="15" fillId="8" borderId="31" xfId="8" quotePrefix="1" applyNumberFormat="1" applyFont="1" applyFill="1" applyBorder="1" applyAlignment="1">
      <alignment horizontal="left" vertical="center" wrapText="1" readingOrder="1"/>
    </xf>
    <xf numFmtId="4" fontId="57" fillId="8" borderId="32" xfId="8" applyNumberFormat="1" applyFont="1" applyFill="1" applyBorder="1" applyAlignment="1">
      <alignment horizontal="center" vertical="center" wrapText="1" readingOrder="1"/>
    </xf>
    <xf numFmtId="0" fontId="57" fillId="8" borderId="32" xfId="8" applyFont="1" applyFill="1" applyBorder="1" applyAlignment="1">
      <alignment horizontal="center" vertical="center" wrapText="1" readingOrder="1"/>
    </xf>
    <xf numFmtId="49" fontId="15" fillId="8" borderId="7" xfId="8" quotePrefix="1" applyNumberFormat="1" applyFont="1" applyFill="1" applyBorder="1" applyAlignment="1">
      <alignment horizontal="left" vertical="center" wrapText="1" readingOrder="1"/>
    </xf>
    <xf numFmtId="164" fontId="13" fillId="0" borderId="7" xfId="1" applyFont="1" applyBorder="1" applyAlignment="1">
      <alignment horizontal="center" vertical="center"/>
    </xf>
    <xf numFmtId="164" fontId="55" fillId="0" borderId="7" xfId="1" applyFont="1" applyBorder="1" applyAlignment="1" applyProtection="1">
      <alignment horizontal="center" vertical="center" wrapText="1"/>
    </xf>
    <xf numFmtId="49" fontId="13" fillId="8" borderId="21" xfId="8" applyNumberFormat="1" applyFont="1" applyFill="1" applyBorder="1" applyAlignment="1">
      <alignment horizontal="left" vertical="center" wrapText="1" readingOrder="1"/>
    </xf>
    <xf numFmtId="4" fontId="57" fillId="0" borderId="7" xfId="8" applyNumberFormat="1" applyFont="1" applyBorder="1" applyAlignment="1">
      <alignment horizontal="center" vertical="center" wrapText="1" readingOrder="1"/>
    </xf>
    <xf numFmtId="49" fontId="13" fillId="0" borderId="21" xfId="8" applyNumberFormat="1" applyFont="1" applyBorder="1" applyAlignment="1">
      <alignment horizontal="left" vertical="center" wrapText="1" readingOrder="1"/>
    </xf>
    <xf numFmtId="164" fontId="12" fillId="0" borderId="7" xfId="1" applyFont="1" applyBorder="1" applyAlignment="1">
      <alignment horizontal="center" vertical="center"/>
    </xf>
    <xf numFmtId="0" fontId="6" fillId="6" borderId="7" xfId="8" applyFont="1" applyFill="1" applyBorder="1" applyAlignment="1">
      <alignment horizontal="center" vertical="center"/>
    </xf>
    <xf numFmtId="49" fontId="13" fillId="0" borderId="33" xfId="8" applyNumberFormat="1" applyFont="1" applyBorder="1" applyAlignment="1">
      <alignment horizontal="left" vertical="center" wrapText="1" readingOrder="1"/>
    </xf>
    <xf numFmtId="0" fontId="57" fillId="0" borderId="7" xfId="8" applyFont="1" applyBorder="1" applyAlignment="1">
      <alignment horizontal="center" vertical="center" wrapText="1" readingOrder="1"/>
    </xf>
    <xf numFmtId="4" fontId="57" fillId="7" borderId="7" xfId="8" applyNumberFormat="1" applyFont="1" applyFill="1" applyBorder="1" applyAlignment="1">
      <alignment horizontal="center" vertical="center" wrapText="1" readingOrder="1"/>
    </xf>
    <xf numFmtId="0" fontId="57" fillId="7" borderId="7" xfId="8" applyFont="1" applyFill="1" applyBorder="1" applyAlignment="1">
      <alignment horizontal="center" vertical="center" wrapText="1" readingOrder="1"/>
    </xf>
    <xf numFmtId="4" fontId="57" fillId="7" borderId="7" xfId="8" applyNumberFormat="1" applyFont="1" applyFill="1" applyBorder="1" applyAlignment="1">
      <alignment horizontal="center" vertical="center" wrapText="1"/>
    </xf>
    <xf numFmtId="4" fontId="57" fillId="7" borderId="7" xfId="2" applyNumberFormat="1" applyFont="1" applyFill="1" applyBorder="1" applyAlignment="1" applyProtection="1">
      <alignment horizontal="center" vertical="center" readingOrder="2"/>
    </xf>
    <xf numFmtId="49" fontId="15" fillId="8" borderId="0" xfId="8" quotePrefix="1" applyNumberFormat="1" applyFont="1" applyFill="1" applyAlignment="1">
      <alignment horizontal="left" vertical="center" wrapText="1" readingOrder="1"/>
    </xf>
    <xf numFmtId="4" fontId="57" fillId="8" borderId="28" xfId="8" applyNumberFormat="1" applyFont="1" applyFill="1" applyBorder="1" applyAlignment="1">
      <alignment horizontal="center" vertical="center" wrapText="1" readingOrder="1"/>
    </xf>
    <xf numFmtId="0" fontId="57" fillId="8" borderId="28" xfId="8" applyFont="1" applyFill="1" applyBorder="1" applyAlignment="1">
      <alignment horizontal="center" vertical="center" wrapText="1" readingOrder="1"/>
    </xf>
    <xf numFmtId="4" fontId="57" fillId="8" borderId="0" xfId="8" applyNumberFormat="1" applyFont="1" applyFill="1" applyAlignment="1">
      <alignment horizontal="center" vertical="center" wrapText="1"/>
    </xf>
    <xf numFmtId="0" fontId="15" fillId="8" borderId="7" xfId="3" applyFill="1" applyBorder="1" applyAlignment="1">
      <alignment horizontal="left" vertical="center" wrapText="1"/>
    </xf>
    <xf numFmtId="0" fontId="15" fillId="8" borderId="7" xfId="8" applyFont="1" applyFill="1" applyBorder="1" applyAlignment="1">
      <alignment horizontal="center" vertical="center" wrapText="1" readingOrder="1"/>
    </xf>
    <xf numFmtId="4" fontId="57" fillId="8" borderId="34" xfId="8" applyNumberFormat="1" applyFont="1" applyFill="1" applyBorder="1" applyAlignment="1">
      <alignment horizontal="center" vertical="center" wrapText="1"/>
    </xf>
    <xf numFmtId="49" fontId="15" fillId="0" borderId="7" xfId="8" applyNumberFormat="1" applyFont="1" applyBorder="1" applyAlignment="1">
      <alignment horizontal="left" vertical="center" wrapText="1" readingOrder="1"/>
    </xf>
    <xf numFmtId="49" fontId="16" fillId="8" borderId="7" xfId="8" applyNumberFormat="1" applyFont="1" applyFill="1" applyBorder="1" applyAlignment="1">
      <alignment horizontal="left" vertical="center" wrapText="1" readingOrder="1"/>
    </xf>
    <xf numFmtId="4" fontId="15" fillId="0" borderId="7" xfId="8" applyNumberFormat="1" applyFont="1" applyBorder="1" applyAlignment="1">
      <alignment horizontal="center" vertical="center" wrapText="1" readingOrder="1"/>
    </xf>
    <xf numFmtId="4" fontId="57" fillId="0" borderId="7" xfId="8" applyNumberFormat="1" applyFont="1" applyBorder="1" applyAlignment="1">
      <alignment horizontal="center" vertical="center" wrapText="1"/>
    </xf>
    <xf numFmtId="4" fontId="59" fillId="18" borderId="7" xfId="4" applyNumberFormat="1" applyFont="1" applyFill="1" applyBorder="1" applyAlignment="1" applyProtection="1">
      <alignment horizontal="center" vertical="center" readingOrder="2"/>
    </xf>
    <xf numFmtId="0" fontId="15" fillId="8" borderId="7" xfId="34" applyFont="1" applyFill="1" applyBorder="1" applyAlignment="1">
      <alignment horizontal="left" vertical="center"/>
    </xf>
    <xf numFmtId="0" fontId="60" fillId="8" borderId="7" xfId="8" applyFont="1" applyFill="1" applyBorder="1" applyAlignment="1">
      <alignment horizontal="center" vertical="center" wrapText="1" readingOrder="1"/>
    </xf>
    <xf numFmtId="164" fontId="12" fillId="7" borderId="7" xfId="1" applyFont="1" applyFill="1" applyBorder="1" applyAlignment="1">
      <alignment horizontal="center" vertical="center"/>
    </xf>
    <xf numFmtId="49" fontId="15" fillId="0" borderId="28" xfId="8" applyNumberFormat="1" applyFont="1" applyBorder="1" applyAlignment="1">
      <alignment horizontal="left" vertical="center" wrapText="1" readingOrder="1"/>
    </xf>
    <xf numFmtId="4" fontId="61" fillId="8" borderId="7" xfId="2" applyNumberFormat="1" applyFont="1" applyFill="1" applyBorder="1" applyAlignment="1" applyProtection="1">
      <alignment horizontal="center" vertical="center" readingOrder="2"/>
    </xf>
    <xf numFmtId="49" fontId="15" fillId="8" borderId="7" xfId="8" applyNumberFormat="1" applyFont="1" applyFill="1" applyBorder="1" applyAlignment="1">
      <alignment horizontal="left" vertical="center" wrapText="1" readingOrder="1"/>
    </xf>
    <xf numFmtId="0" fontId="15" fillId="0" borderId="7" xfId="8" applyFont="1" applyBorder="1" applyAlignment="1">
      <alignment horizontal="center" vertical="center" wrapText="1" readingOrder="1"/>
    </xf>
    <xf numFmtId="49" fontId="15" fillId="8" borderId="35" xfId="8" applyNumberFormat="1" applyFont="1" applyFill="1" applyBorder="1" applyAlignment="1">
      <alignment horizontal="left" vertical="center" wrapText="1" readingOrder="1"/>
    </xf>
    <xf numFmtId="0" fontId="60" fillId="8" borderId="32" xfId="8" applyFont="1" applyFill="1" applyBorder="1" applyAlignment="1">
      <alignment horizontal="center" vertical="center" wrapText="1" readingOrder="1"/>
    </xf>
    <xf numFmtId="0" fontId="60" fillId="0" borderId="32" xfId="8" applyFont="1" applyBorder="1" applyAlignment="1">
      <alignment horizontal="center" vertical="center" wrapText="1" readingOrder="1"/>
    </xf>
    <xf numFmtId="2" fontId="6" fillId="7" borderId="19" xfId="8" applyNumberFormat="1" applyFont="1" applyFill="1" applyBorder="1" applyAlignment="1">
      <alignment horizontal="center" vertical="center"/>
    </xf>
    <xf numFmtId="49" fontId="18" fillId="7" borderId="35" xfId="8" applyNumberFormat="1" applyFont="1" applyFill="1" applyBorder="1" applyAlignment="1">
      <alignment horizontal="center" vertical="center" wrapText="1" readingOrder="1"/>
    </xf>
    <xf numFmtId="0" fontId="60" fillId="7" borderId="32" xfId="8" applyFont="1" applyFill="1" applyBorder="1" applyAlignment="1">
      <alignment horizontal="center" vertical="center" wrapText="1" readingOrder="1"/>
    </xf>
    <xf numFmtId="4" fontId="57" fillId="7" borderId="0" xfId="8" applyNumberFormat="1" applyFont="1" applyFill="1" applyAlignment="1">
      <alignment horizontal="center" vertical="center" wrapText="1"/>
    </xf>
    <xf numFmtId="4" fontId="57" fillId="7" borderId="8" xfId="2" applyNumberFormat="1" applyFont="1" applyFill="1" applyBorder="1" applyAlignment="1" applyProtection="1">
      <alignment horizontal="center" vertical="center" readingOrder="2"/>
    </xf>
    <xf numFmtId="4" fontId="57" fillId="0" borderId="0" xfId="8" applyNumberFormat="1" applyFont="1" applyAlignment="1">
      <alignment horizontal="center" vertical="center" wrapText="1"/>
    </xf>
    <xf numFmtId="0" fontId="16" fillId="8" borderId="7" xfId="8" applyFont="1" applyFill="1" applyBorder="1" applyAlignment="1">
      <alignment horizontal="center" vertical="center" wrapText="1" readingOrder="1"/>
    </xf>
    <xf numFmtId="2" fontId="5" fillId="6" borderId="19" xfId="8" applyNumberFormat="1" applyFont="1" applyFill="1" applyBorder="1" applyAlignment="1">
      <alignment horizontal="center"/>
    </xf>
    <xf numFmtId="0" fontId="15" fillId="0" borderId="7" xfId="34" applyFont="1" applyBorder="1" applyAlignment="1">
      <alignment horizontal="left" vertical="center"/>
    </xf>
    <xf numFmtId="4" fontId="57" fillId="8" borderId="9" xfId="2" applyNumberFormat="1" applyFont="1" applyFill="1" applyBorder="1" applyAlignment="1" applyProtection="1">
      <alignment horizontal="center" vertical="center" readingOrder="2"/>
    </xf>
    <xf numFmtId="0" fontId="15" fillId="0" borderId="7" xfId="34" applyFont="1" applyBorder="1" applyAlignment="1">
      <alignment horizontal="left" vertical="center" wrapText="1"/>
    </xf>
    <xf numFmtId="0" fontId="15" fillId="8" borderId="32" xfId="34" applyFont="1" applyFill="1" applyBorder="1" applyAlignment="1">
      <alignment horizontal="left" vertical="center" wrapText="1"/>
    </xf>
    <xf numFmtId="0" fontId="15" fillId="0" borderId="32" xfId="34" applyFont="1" applyBorder="1" applyAlignment="1">
      <alignment horizontal="left" vertical="center" wrapText="1"/>
    </xf>
    <xf numFmtId="0" fontId="18" fillId="7" borderId="32" xfId="34" applyFont="1" applyFill="1" applyBorder="1" applyAlignment="1">
      <alignment horizontal="center" vertical="center" wrapText="1"/>
    </xf>
    <xf numFmtId="0" fontId="60" fillId="7" borderId="7" xfId="8" applyFont="1" applyFill="1" applyBorder="1" applyAlignment="1">
      <alignment horizontal="center" vertical="center" wrapText="1" readingOrder="1"/>
    </xf>
    <xf numFmtId="0" fontId="57" fillId="19" borderId="30" xfId="8" applyFont="1" applyFill="1" applyBorder="1" applyAlignment="1">
      <alignment horizontal="center" vertical="center" wrapText="1" readingOrder="1"/>
    </xf>
    <xf numFmtId="0" fontId="15" fillId="0" borderId="7" xfId="34" quotePrefix="1" applyFont="1" applyBorder="1" applyAlignment="1">
      <alignment horizontal="left" vertical="center"/>
    </xf>
    <xf numFmtId="0" fontId="57" fillId="0" borderId="30" xfId="8" applyFont="1" applyBorder="1" applyAlignment="1">
      <alignment horizontal="center" vertical="center" wrapText="1" readingOrder="1"/>
    </xf>
    <xf numFmtId="0" fontId="57" fillId="8" borderId="30" xfId="8" applyFont="1" applyFill="1" applyBorder="1" applyAlignment="1">
      <alignment horizontal="center" vertical="center" wrapText="1" readingOrder="1"/>
    </xf>
    <xf numFmtId="0" fontId="13" fillId="8" borderId="7" xfId="8" applyFont="1" applyFill="1" applyBorder="1" applyAlignment="1">
      <alignment horizontal="left" vertical="center" wrapText="1"/>
    </xf>
    <xf numFmtId="0" fontId="12" fillId="8" borderId="7" xfId="8" applyFont="1" applyFill="1" applyBorder="1" applyAlignment="1">
      <alignment horizontal="center" vertical="center"/>
    </xf>
    <xf numFmtId="1" fontId="13" fillId="8" borderId="7" xfId="8" applyNumberFormat="1" applyFont="1" applyFill="1" applyBorder="1" applyAlignment="1">
      <alignment horizontal="center" vertical="center"/>
    </xf>
    <xf numFmtId="164" fontId="12" fillId="8" borderId="8" xfId="1" applyFont="1" applyFill="1" applyBorder="1" applyAlignment="1">
      <alignment horizontal="center" vertical="center"/>
    </xf>
    <xf numFmtId="0" fontId="15" fillId="0" borderId="7" xfId="34" quotePrefix="1" applyFont="1" applyBorder="1" applyAlignment="1">
      <alignment horizontal="left"/>
    </xf>
    <xf numFmtId="0" fontId="57" fillId="0" borderId="30" xfId="8" applyFont="1" applyBorder="1" applyAlignment="1">
      <alignment horizontal="center" vertical="center" wrapText="1"/>
    </xf>
    <xf numFmtId="0" fontId="15" fillId="0" borderId="32" xfId="34" quotePrefix="1" applyFont="1" applyBorder="1" applyAlignment="1">
      <alignment horizontal="left"/>
    </xf>
    <xf numFmtId="4" fontId="57" fillId="0" borderId="32" xfId="8" applyNumberFormat="1" applyFont="1" applyBorder="1" applyAlignment="1">
      <alignment horizontal="center" vertical="center" wrapText="1" readingOrder="1"/>
    </xf>
    <xf numFmtId="0" fontId="57" fillId="0" borderId="36" xfId="8" applyFont="1" applyBorder="1" applyAlignment="1">
      <alignment horizontal="center" vertical="center" wrapText="1"/>
    </xf>
    <xf numFmtId="4" fontId="57" fillId="0" borderId="36" xfId="8" applyNumberFormat="1" applyFont="1" applyBorder="1" applyAlignment="1">
      <alignment horizontal="center" vertical="center" wrapText="1"/>
    </xf>
    <xf numFmtId="4" fontId="57" fillId="8" borderId="32" xfId="2" applyNumberFormat="1" applyFont="1" applyFill="1" applyBorder="1" applyAlignment="1" applyProtection="1">
      <alignment horizontal="center" vertical="center" readingOrder="2"/>
    </xf>
    <xf numFmtId="0" fontId="15" fillId="8" borderId="7" xfId="34" quotePrefix="1" applyFont="1" applyFill="1" applyBorder="1" applyAlignment="1">
      <alignment horizontal="left"/>
    </xf>
    <xf numFmtId="0" fontId="57" fillId="0" borderId="7" xfId="8" applyFont="1" applyBorder="1" applyAlignment="1">
      <alignment horizontal="center" vertical="center" wrapText="1"/>
    </xf>
    <xf numFmtId="0" fontId="15" fillId="8" borderId="7" xfId="34" applyFont="1" applyFill="1" applyBorder="1" applyAlignment="1">
      <alignment horizontal="left"/>
    </xf>
    <xf numFmtId="0" fontId="60" fillId="19" borderId="7" xfId="8" applyFont="1" applyFill="1" applyBorder="1" applyAlignment="1">
      <alignment horizontal="center" vertical="center" wrapText="1"/>
    </xf>
    <xf numFmtId="0" fontId="15" fillId="8" borderId="28" xfId="34" applyFont="1" applyFill="1" applyBorder="1" applyAlignment="1">
      <alignment horizontal="left"/>
    </xf>
    <xf numFmtId="0" fontId="60" fillId="19" borderId="28" xfId="8" applyFont="1" applyFill="1" applyBorder="1" applyAlignment="1">
      <alignment horizontal="center" vertical="center" wrapText="1"/>
    </xf>
    <xf numFmtId="4" fontId="57" fillId="0" borderId="37" xfId="8" applyNumberFormat="1" applyFont="1" applyBorder="1" applyAlignment="1">
      <alignment horizontal="center" vertical="center" wrapText="1"/>
    </xf>
    <xf numFmtId="4" fontId="57" fillId="8" borderId="28" xfId="2" applyNumberFormat="1" applyFont="1" applyFill="1" applyBorder="1" applyAlignment="1" applyProtection="1">
      <alignment horizontal="center" vertical="center" readingOrder="2"/>
    </xf>
    <xf numFmtId="2" fontId="63" fillId="20" borderId="19" xfId="8" applyNumberFormat="1" applyFont="1" applyFill="1" applyBorder="1" applyAlignment="1">
      <alignment horizontal="center"/>
    </xf>
    <xf numFmtId="0" fontId="8" fillId="20" borderId="7" xfId="8" applyFont="1" applyFill="1" applyBorder="1" applyAlignment="1">
      <alignment horizontal="center"/>
    </xf>
    <xf numFmtId="0" fontId="14" fillId="20" borderId="7" xfId="8" applyFont="1" applyFill="1" applyBorder="1" applyAlignment="1">
      <alignment horizontal="center" vertical="center"/>
    </xf>
    <xf numFmtId="0" fontId="14" fillId="20" borderId="7" xfId="8" applyFont="1" applyFill="1" applyBorder="1" applyAlignment="1">
      <alignment horizontal="center"/>
    </xf>
    <xf numFmtId="164" fontId="16" fillId="20" borderId="7" xfId="1" applyFont="1" applyFill="1" applyBorder="1" applyAlignment="1" applyProtection="1">
      <alignment horizontal="center" vertical="center"/>
    </xf>
    <xf numFmtId="164" fontId="64" fillId="20" borderId="7" xfId="1" applyFont="1" applyFill="1" applyBorder="1" applyAlignment="1" applyProtection="1">
      <alignment horizontal="center" vertical="center"/>
    </xf>
    <xf numFmtId="165" fontId="65" fillId="0" borderId="7" xfId="8" applyNumberFormat="1" applyFont="1" applyBorder="1" applyAlignment="1">
      <alignment horizontal="center" vertical="center"/>
    </xf>
    <xf numFmtId="0" fontId="64" fillId="0" borderId="7" xfId="8" applyFont="1" applyBorder="1" applyAlignment="1">
      <alignment horizontal="left" vertical="top" wrapText="1"/>
    </xf>
    <xf numFmtId="0" fontId="64" fillId="0" borderId="7" xfId="8" applyFont="1" applyBorder="1" applyAlignment="1">
      <alignment horizontal="center" vertical="center"/>
    </xf>
    <xf numFmtId="1" fontId="16" fillId="0" borderId="7" xfId="8" applyNumberFormat="1" applyFont="1" applyBorder="1" applyAlignment="1">
      <alignment horizontal="center" vertical="center"/>
    </xf>
    <xf numFmtId="164" fontId="16" fillId="0" borderId="7" xfId="1" applyFont="1" applyBorder="1" applyAlignment="1" applyProtection="1">
      <alignment horizontal="center" vertical="center"/>
    </xf>
    <xf numFmtId="164" fontId="64" fillId="0" borderId="7" xfId="1" applyFont="1" applyBorder="1" applyAlignment="1" applyProtection="1">
      <alignment horizontal="center" vertical="center"/>
    </xf>
    <xf numFmtId="4" fontId="59" fillId="8" borderId="7" xfId="2" applyNumberFormat="1" applyFont="1" applyFill="1" applyBorder="1" applyAlignment="1" applyProtection="1">
      <alignment horizontal="center" vertical="center" readingOrder="2"/>
    </xf>
    <xf numFmtId="4" fontId="57" fillId="18" borderId="7" xfId="8" applyNumberFormat="1" applyFont="1" applyFill="1" applyBorder="1" applyAlignment="1">
      <alignment horizontal="center" vertical="center" wrapText="1" readingOrder="1"/>
    </xf>
    <xf numFmtId="0" fontId="60" fillId="18" borderId="7" xfId="8" applyFont="1" applyFill="1" applyBorder="1" applyAlignment="1">
      <alignment horizontal="center" vertical="center" wrapText="1" readingOrder="1"/>
    </xf>
    <xf numFmtId="4" fontId="57" fillId="8" borderId="8" xfId="4" applyNumberFormat="1" applyFont="1" applyFill="1" applyBorder="1" applyAlignment="1" applyProtection="1">
      <alignment horizontal="center" vertical="center" readingOrder="2"/>
    </xf>
    <xf numFmtId="0" fontId="28" fillId="8" borderId="0" xfId="33" applyFont="1" applyFill="1"/>
    <xf numFmtId="0" fontId="12" fillId="0" borderId="7" xfId="8" applyFont="1" applyBorder="1" applyAlignment="1">
      <alignment horizontal="left" vertical="top" wrapText="1"/>
    </xf>
    <xf numFmtId="0" fontId="15" fillId="0" borderId="7" xfId="34" applyFont="1" applyBorder="1" applyAlignment="1">
      <alignment horizontal="left" vertical="top" wrapText="1"/>
    </xf>
    <xf numFmtId="0" fontId="9" fillId="0" borderId="0" xfId="8" applyAlignment="1">
      <alignment horizontal="left" vertical="top"/>
    </xf>
    <xf numFmtId="0" fontId="9" fillId="21" borderId="21" xfId="8" applyFill="1" applyBorder="1" applyAlignment="1">
      <alignment horizontal="left" vertical="center" wrapText="1"/>
    </xf>
    <xf numFmtId="0" fontId="9" fillId="21" borderId="38" xfId="8" applyFill="1" applyBorder="1" applyAlignment="1">
      <alignment horizontal="left" vertical="center" wrapText="1"/>
    </xf>
    <xf numFmtId="0" fontId="9" fillId="0" borderId="0" xfId="8" applyAlignment="1">
      <alignment vertical="top"/>
    </xf>
    <xf numFmtId="0" fontId="9" fillId="0" borderId="21" xfId="8" applyBorder="1" applyAlignment="1">
      <alignment horizontal="left" vertical="top" wrapText="1"/>
    </xf>
    <xf numFmtId="0" fontId="9" fillId="0" borderId="38" xfId="8" applyBorder="1" applyAlignment="1">
      <alignment horizontal="left" vertical="top" wrapText="1"/>
    </xf>
    <xf numFmtId="0" fontId="9" fillId="0" borderId="7" xfId="8" applyBorder="1" applyAlignment="1">
      <alignment vertical="top"/>
    </xf>
    <xf numFmtId="0" fontId="67" fillId="8" borderId="21" xfId="8" applyFont="1" applyFill="1" applyBorder="1" applyAlignment="1">
      <alignment horizontal="center" vertical="top" wrapText="1"/>
    </xf>
    <xf numFmtId="0" fontId="9" fillId="8" borderId="7" xfId="8" applyFill="1" applyBorder="1" applyAlignment="1">
      <alignment vertical="top"/>
    </xf>
    <xf numFmtId="0" fontId="9" fillId="8" borderId="0" xfId="8" applyFill="1" applyAlignment="1">
      <alignment vertical="top"/>
    </xf>
    <xf numFmtId="4" fontId="57" fillId="8" borderId="7" xfId="8" applyNumberFormat="1" applyFont="1" applyFill="1" applyBorder="1" applyAlignment="1">
      <alignment horizontal="center" vertical="center" wrapText="1"/>
    </xf>
    <xf numFmtId="164" fontId="6" fillId="9" borderId="39" xfId="1" applyFont="1" applyFill="1" applyBorder="1" applyAlignment="1">
      <alignment horizontal="center" vertical="center"/>
    </xf>
    <xf numFmtId="1" fontId="20" fillId="9" borderId="15" xfId="8" applyNumberFormat="1" applyFont="1" applyFill="1" applyBorder="1" applyAlignment="1">
      <alignment horizontal="center" vertical="center"/>
    </xf>
    <xf numFmtId="0" fontId="15" fillId="0" borderId="0" xfId="35"/>
    <xf numFmtId="0" fontId="21" fillId="0" borderId="0" xfId="35" applyFont="1" applyAlignment="1">
      <alignment horizontal="center"/>
    </xf>
    <xf numFmtId="0" fontId="58" fillId="11" borderId="0" xfId="35" applyFont="1" applyFill="1"/>
    <xf numFmtId="0" fontId="69" fillId="11" borderId="8" xfId="35" applyFont="1" applyFill="1" applyBorder="1" applyAlignment="1">
      <alignment horizontal="center" vertical="center"/>
    </xf>
    <xf numFmtId="0" fontId="69" fillId="11" borderId="7" xfId="35" applyFont="1" applyFill="1" applyBorder="1" applyAlignment="1">
      <alignment horizontal="center" vertical="center" wrapText="1"/>
    </xf>
    <xf numFmtId="0" fontId="58" fillId="11" borderId="0" xfId="35" applyFont="1" applyFill="1" applyAlignment="1">
      <alignment horizontal="center" vertical="center"/>
    </xf>
    <xf numFmtId="0" fontId="15" fillId="11" borderId="0" xfId="35" applyFill="1"/>
    <xf numFmtId="0" fontId="58" fillId="0" borderId="0" xfId="35" applyFont="1" applyAlignment="1">
      <alignment vertical="center"/>
    </xf>
    <xf numFmtId="0" fontId="21" fillId="0" borderId="40" xfId="35" applyFont="1" applyBorder="1" applyAlignment="1">
      <alignment vertical="center"/>
    </xf>
    <xf numFmtId="3" fontId="21" fillId="0" borderId="41" xfId="35" applyNumberFormat="1" applyFont="1" applyBorder="1" applyAlignment="1">
      <alignment horizontal="center" vertical="center"/>
    </xf>
    <xf numFmtId="0" fontId="58" fillId="0" borderId="0" xfId="35" applyFont="1" applyAlignment="1">
      <alignment horizontal="center" vertical="center"/>
    </xf>
    <xf numFmtId="0" fontId="21" fillId="0" borderId="0" xfId="36" applyFont="1"/>
    <xf numFmtId="0" fontId="15" fillId="0" borderId="0" xfId="35" applyAlignment="1">
      <alignment vertical="center"/>
    </xf>
    <xf numFmtId="0" fontId="21" fillId="0" borderId="0" xfId="37" applyFont="1" applyAlignment="1">
      <alignment horizontal="left" vertical="center"/>
    </xf>
    <xf numFmtId="0" fontId="21" fillId="0" borderId="40" xfId="37" applyFont="1" applyBorder="1" applyAlignment="1">
      <alignment vertical="center"/>
    </xf>
    <xf numFmtId="3" fontId="21" fillId="0" borderId="41" xfId="37" applyNumberFormat="1" applyFont="1" applyBorder="1" applyAlignment="1">
      <alignment horizontal="center" vertical="center"/>
    </xf>
    <xf numFmtId="0" fontId="15" fillId="0" borderId="0" xfId="37" applyAlignment="1">
      <alignment vertical="center"/>
    </xf>
    <xf numFmtId="0" fontId="21" fillId="0" borderId="42" xfId="37" applyFont="1" applyBorder="1" applyAlignment="1">
      <alignment vertical="center"/>
    </xf>
    <xf numFmtId="3" fontId="21" fillId="0" borderId="43" xfId="37" applyNumberFormat="1" applyFont="1" applyBorder="1" applyAlignment="1">
      <alignment horizontal="center" vertical="center"/>
    </xf>
    <xf numFmtId="0" fontId="69" fillId="0" borderId="44" xfId="35" applyFont="1" applyBorder="1" applyAlignment="1">
      <alignment horizontal="center" vertical="center"/>
    </xf>
    <xf numFmtId="3" fontId="69" fillId="0" borderId="45" xfId="35" applyNumberFormat="1" applyFont="1" applyBorder="1" applyAlignment="1">
      <alignment horizontal="center" vertical="center"/>
    </xf>
    <xf numFmtId="0" fontId="58" fillId="0" borderId="0" xfId="35" applyFont="1"/>
    <xf numFmtId="3" fontId="21" fillId="0" borderId="29" xfId="37" applyNumberFormat="1" applyFont="1" applyBorder="1" applyAlignment="1">
      <alignment horizontal="center" vertical="center"/>
    </xf>
    <xf numFmtId="49" fontId="25" fillId="0" borderId="29" xfId="0" applyNumberFormat="1" applyFont="1" applyBorder="1" applyAlignment="1">
      <alignment horizontal="center" vertical="top" wrapText="1"/>
    </xf>
    <xf numFmtId="0" fontId="25" fillId="0" borderId="29" xfId="0" applyFont="1" applyBorder="1" applyAlignment="1">
      <alignment horizontal="left" vertical="top" wrapText="1"/>
    </xf>
    <xf numFmtId="3" fontId="25" fillId="8" borderId="29" xfId="36" applyNumberFormat="1" applyFont="1" applyFill="1" applyBorder="1" applyAlignment="1">
      <alignment horizontal="center" wrapText="1"/>
    </xf>
    <xf numFmtId="49" fontId="21" fillId="22" borderId="8" xfId="38" applyNumberFormat="1" applyFont="1" applyFill="1" applyBorder="1" applyAlignment="1">
      <alignment horizontal="center" vertical="center"/>
    </xf>
    <xf numFmtId="0" fontId="21" fillId="22" borderId="7" xfId="38" applyFont="1" applyFill="1" applyBorder="1" applyAlignment="1">
      <alignment horizontal="center" vertical="center" wrapText="1"/>
    </xf>
    <xf numFmtId="0" fontId="21" fillId="22" borderId="7" xfId="38" applyFont="1" applyFill="1" applyBorder="1" applyAlignment="1">
      <alignment horizontal="center" vertical="center"/>
    </xf>
    <xf numFmtId="1" fontId="21" fillId="22" borderId="8" xfId="38" applyNumberFormat="1" applyFont="1" applyFill="1" applyBorder="1" applyAlignment="1">
      <alignment horizontal="center" vertical="center"/>
    </xf>
    <xf numFmtId="4" fontId="21" fillId="22" borderId="7" xfId="38" applyNumberFormat="1" applyFont="1" applyFill="1" applyBorder="1" applyAlignment="1">
      <alignment horizontal="center" vertical="center" wrapText="1"/>
    </xf>
    <xf numFmtId="0" fontId="25" fillId="0" borderId="0" xfId="38" applyFont="1" applyAlignment="1">
      <alignment horizontal="center" vertical="center"/>
    </xf>
    <xf numFmtId="49" fontId="21" fillId="0" borderId="29" xfId="36" applyNumberFormat="1" applyFont="1" applyBorder="1" applyAlignment="1">
      <alignment horizontal="center" vertical="top" wrapText="1"/>
    </xf>
    <xf numFmtId="0" fontId="69" fillId="0" borderId="29" xfId="36" quotePrefix="1" applyFont="1" applyBorder="1"/>
    <xf numFmtId="0" fontId="21" fillId="0" borderId="29" xfId="36" applyFont="1" applyBorder="1" applyAlignment="1">
      <alignment vertical="center" wrapText="1"/>
    </xf>
    <xf numFmtId="0" fontId="25" fillId="0" borderId="29" xfId="36" applyFont="1" applyBorder="1" applyAlignment="1">
      <alignment horizontal="center" vertical="center" wrapText="1"/>
    </xf>
    <xf numFmtId="0" fontId="25" fillId="0" borderId="0" xfId="36" applyFont="1" applyAlignment="1">
      <alignment horizontal="center" vertical="center" wrapText="1"/>
    </xf>
    <xf numFmtId="0" fontId="69" fillId="0" borderId="29" xfId="36" quotePrefix="1" applyFont="1" applyBorder="1" applyAlignment="1">
      <alignment horizontal="left" vertical="center" wrapText="1"/>
    </xf>
    <xf numFmtId="0" fontId="69" fillId="0" borderId="29" xfId="36" quotePrefix="1" applyFont="1" applyBorder="1" applyAlignment="1">
      <alignment wrapText="1"/>
    </xf>
    <xf numFmtId="49" fontId="25" fillId="0" borderId="29" xfId="36" applyNumberFormat="1" applyFont="1" applyBorder="1" applyAlignment="1">
      <alignment horizontal="center" vertical="top" wrapText="1"/>
    </xf>
    <xf numFmtId="0" fontId="25" fillId="0" borderId="29" xfId="36" applyFont="1" applyBorder="1" applyAlignment="1">
      <alignment horizontal="left" vertical="top" wrapText="1"/>
    </xf>
    <xf numFmtId="0" fontId="25" fillId="0" borderId="29" xfId="36" applyFont="1" applyBorder="1" applyAlignment="1">
      <alignment horizontal="center" wrapText="1"/>
    </xf>
    <xf numFmtId="3" fontId="25" fillId="8" borderId="29" xfId="38" applyNumberFormat="1" applyFont="1" applyFill="1" applyBorder="1" applyAlignment="1">
      <alignment horizontal="center" wrapText="1"/>
    </xf>
    <xf numFmtId="1" fontId="25" fillId="0" borderId="29" xfId="38" applyNumberFormat="1" applyFont="1" applyBorder="1" applyAlignment="1">
      <alignment horizontal="center" wrapText="1"/>
    </xf>
    <xf numFmtId="166" fontId="25" fillId="0" borderId="29" xfId="39" applyFont="1" applyFill="1" applyBorder="1" applyAlignment="1">
      <alignment horizontal="center" wrapText="1"/>
    </xf>
    <xf numFmtId="0" fontId="71" fillId="0" borderId="0" xfId="36" applyFont="1" applyAlignment="1">
      <alignment horizontal="center" vertical="center" wrapText="1"/>
    </xf>
    <xf numFmtId="0" fontId="25" fillId="0" borderId="29" xfId="36" applyFont="1" applyBorder="1" applyAlignment="1">
      <alignment vertical="top" wrapText="1"/>
    </xf>
    <xf numFmtId="3" fontId="25" fillId="0" borderId="29" xfId="38" applyNumberFormat="1" applyFont="1" applyBorder="1" applyAlignment="1">
      <alignment horizontal="center" wrapText="1"/>
    </xf>
    <xf numFmtId="0" fontId="72" fillId="0" borderId="0" xfId="36" applyFont="1" applyAlignment="1">
      <alignment horizontal="center" vertical="center" wrapText="1"/>
    </xf>
    <xf numFmtId="169" fontId="25" fillId="0" borderId="29" xfId="39" applyNumberFormat="1" applyFont="1" applyFill="1" applyBorder="1" applyAlignment="1">
      <alignment horizontal="center" wrapText="1"/>
    </xf>
    <xf numFmtId="3" fontId="21" fillId="0" borderId="29" xfId="36" applyNumberFormat="1" applyFont="1" applyBorder="1" applyAlignment="1">
      <alignment horizontal="center" wrapText="1"/>
    </xf>
    <xf numFmtId="3" fontId="25" fillId="0" borderId="29" xfId="36" applyNumberFormat="1" applyFont="1" applyBorder="1" applyAlignment="1">
      <alignment horizontal="center" wrapText="1"/>
    </xf>
    <xf numFmtId="37" fontId="25" fillId="0" borderId="29" xfId="39" applyNumberFormat="1" applyFont="1" applyFill="1" applyBorder="1" applyAlignment="1">
      <alignment horizontal="center" wrapText="1"/>
    </xf>
    <xf numFmtId="49" fontId="74" fillId="0" borderId="29" xfId="36" applyNumberFormat="1" applyFont="1" applyBorder="1" applyAlignment="1">
      <alignment horizontal="center" vertical="top" wrapText="1"/>
    </xf>
    <xf numFmtId="0" fontId="69" fillId="8" borderId="29" xfId="36" applyFont="1" applyFill="1" applyBorder="1" applyAlignment="1">
      <alignment horizontal="left" vertical="top" wrapText="1"/>
    </xf>
    <xf numFmtId="1" fontId="25" fillId="8" borderId="29" xfId="38" applyNumberFormat="1" applyFont="1" applyFill="1" applyBorder="1" applyAlignment="1">
      <alignment horizontal="center" wrapText="1"/>
    </xf>
    <xf numFmtId="4" fontId="21" fillId="0" borderId="29" xfId="38" applyNumberFormat="1" applyFont="1" applyBorder="1" applyAlignment="1">
      <alignment horizontal="center" vertical="center" wrapText="1"/>
    </xf>
    <xf numFmtId="0" fontId="25" fillId="8" borderId="29" xfId="36" applyFont="1" applyFill="1" applyBorder="1" applyAlignment="1">
      <alignment horizontal="center" wrapText="1"/>
    </xf>
    <xf numFmtId="3" fontId="74" fillId="0" borderId="29" xfId="36" applyNumberFormat="1" applyFont="1" applyBorder="1" applyAlignment="1">
      <alignment horizontal="center" wrapText="1"/>
    </xf>
    <xf numFmtId="3" fontId="17" fillId="8" borderId="29" xfId="38" applyNumberFormat="1" applyFont="1" applyFill="1" applyBorder="1" applyAlignment="1">
      <alignment horizontal="center" wrapText="1"/>
    </xf>
    <xf numFmtId="3" fontId="25" fillId="0" borderId="29" xfId="38" applyNumberFormat="1" applyFont="1" applyBorder="1" applyAlignment="1">
      <alignment horizontal="center"/>
    </xf>
    <xf numFmtId="0" fontId="25" fillId="0" borderId="29" xfId="36" applyFont="1" applyBorder="1" applyAlignment="1">
      <alignment horizontal="center"/>
    </xf>
    <xf numFmtId="1" fontId="25" fillId="0" borderId="29" xfId="38" applyNumberFormat="1" applyFont="1" applyBorder="1" applyAlignment="1">
      <alignment horizontal="center"/>
    </xf>
    <xf numFmtId="0" fontId="72" fillId="0" borderId="0" xfId="36" applyFont="1"/>
    <xf numFmtId="37" fontId="21" fillId="0" borderId="7" xfId="36" applyNumberFormat="1" applyFont="1" applyBorder="1" applyAlignment="1">
      <alignment horizontal="center" vertical="center"/>
    </xf>
    <xf numFmtId="0" fontId="25" fillId="0" borderId="0" xfId="36" applyFont="1"/>
    <xf numFmtId="0" fontId="75" fillId="16" borderId="0" xfId="40" applyFont="1" applyFill="1"/>
    <xf numFmtId="0" fontId="76" fillId="8" borderId="29" xfId="41" applyFont="1" applyFill="1" applyBorder="1" applyAlignment="1">
      <alignment horizontal="left" vertical="top" wrapText="1"/>
    </xf>
    <xf numFmtId="49" fontId="25" fillId="0" borderId="29" xfId="36" applyNumberFormat="1" applyFont="1" applyBorder="1" applyAlignment="1">
      <alignment horizontal="center" vertical="center" wrapText="1"/>
    </xf>
    <xf numFmtId="0" fontId="25" fillId="8" borderId="29" xfId="36" applyFont="1" applyFill="1" applyBorder="1" applyAlignment="1">
      <alignment horizontal="left" vertical="center" wrapText="1"/>
    </xf>
    <xf numFmtId="0" fontId="25" fillId="0" borderId="29" xfId="38" applyFont="1" applyBorder="1" applyAlignment="1">
      <alignment horizontal="center"/>
    </xf>
    <xf numFmtId="4" fontId="21" fillId="0" borderId="0" xfId="38" applyNumberFormat="1" applyFont="1" applyAlignment="1">
      <alignment horizontal="center" vertical="center" wrapText="1"/>
    </xf>
    <xf numFmtId="49" fontId="21" fillId="0" borderId="29" xfId="36" applyNumberFormat="1" applyFont="1" applyBorder="1" applyAlignment="1">
      <alignment horizontal="left" vertical="center" wrapText="1"/>
    </xf>
    <xf numFmtId="0" fontId="21" fillId="0" borderId="29" xfId="36" applyFont="1" applyBorder="1" applyAlignment="1">
      <alignment horizontal="center" wrapText="1"/>
    </xf>
    <xf numFmtId="0" fontId="25" fillId="8" borderId="29" xfId="36" applyFont="1" applyFill="1" applyBorder="1" applyAlignment="1">
      <alignment horizontal="left" vertical="top" wrapText="1"/>
    </xf>
    <xf numFmtId="0" fontId="72" fillId="0" borderId="7" xfId="36" applyFont="1" applyBorder="1"/>
    <xf numFmtId="0" fontId="21" fillId="0" borderId="29" xfId="36" applyFont="1" applyBorder="1" applyAlignment="1">
      <alignment wrapText="1"/>
    </xf>
    <xf numFmtId="0" fontId="72" fillId="0" borderId="0" xfId="36" applyFont="1" applyAlignment="1">
      <alignment horizontal="right" vertical="center" wrapText="1"/>
    </xf>
    <xf numFmtId="0" fontId="23" fillId="0" borderId="29" xfId="36" applyFont="1" applyBorder="1" applyAlignment="1">
      <alignment horizontal="left" vertical="top" wrapText="1"/>
    </xf>
    <xf numFmtId="0" fontId="25" fillId="0" borderId="0" xfId="36" applyFont="1" applyAlignment="1">
      <alignment horizontal="center"/>
    </xf>
    <xf numFmtId="0" fontId="56" fillId="0" borderId="0" xfId="36"/>
    <xf numFmtId="0" fontId="15" fillId="0" borderId="0" xfId="36" applyFont="1"/>
    <xf numFmtId="0" fontId="58" fillId="0" borderId="0" xfId="36" applyFont="1"/>
    <xf numFmtId="0" fontId="69" fillId="0" borderId="0" xfId="36" applyFont="1"/>
    <xf numFmtId="0" fontId="68" fillId="0" borderId="0" xfId="36" applyFont="1" applyAlignment="1">
      <alignment horizontal="center"/>
    </xf>
    <xf numFmtId="0" fontId="77" fillId="0" borderId="0" xfId="36" applyFont="1"/>
    <xf numFmtId="0" fontId="77" fillId="0" borderId="0" xfId="36" applyFont="1" applyAlignment="1">
      <alignment horizontal="center"/>
    </xf>
    <xf numFmtId="0" fontId="78" fillId="0" borderId="0" xfId="42" applyFont="1" applyAlignment="1">
      <alignment horizontal="center" vertical="center"/>
    </xf>
    <xf numFmtId="0" fontId="79" fillId="0" borderId="0" xfId="42" applyFont="1" applyAlignment="1">
      <alignment horizontal="center" vertical="center"/>
    </xf>
    <xf numFmtId="0" fontId="80" fillId="0" borderId="0" xfId="42" applyFont="1" applyAlignment="1">
      <alignment horizontal="center" vertical="center"/>
    </xf>
    <xf numFmtId="0" fontId="81" fillId="0" borderId="0" xfId="42" applyFont="1" applyAlignment="1">
      <alignment horizontal="center" vertical="center"/>
    </xf>
    <xf numFmtId="0" fontId="82" fillId="0" borderId="0" xfId="42" applyFont="1" applyAlignment="1">
      <alignment horizontal="center" vertical="center" wrapText="1"/>
    </xf>
    <xf numFmtId="0" fontId="83" fillId="0" borderId="0" xfId="43" applyFont="1" applyAlignment="1">
      <alignment vertical="center"/>
    </xf>
    <xf numFmtId="0" fontId="84" fillId="0" borderId="0" xfId="42" applyFont="1" applyAlignment="1">
      <alignment horizontal="center" vertical="center"/>
    </xf>
    <xf numFmtId="0" fontId="85" fillId="0" borderId="0" xfId="42" applyFont="1" applyAlignment="1">
      <alignment horizontal="center" vertical="center"/>
    </xf>
    <xf numFmtId="0" fontId="86" fillId="0" borderId="0" xfId="42" applyFont="1" applyAlignment="1">
      <alignment horizontal="center" vertical="center"/>
    </xf>
    <xf numFmtId="0" fontId="85" fillId="0" borderId="0" xfId="43" applyFont="1" applyAlignment="1">
      <alignment horizontal="center"/>
    </xf>
    <xf numFmtId="0" fontId="87" fillId="0" borderId="0" xfId="43" applyFont="1" applyAlignment="1">
      <alignment horizontal="center"/>
    </xf>
    <xf numFmtId="49" fontId="78" fillId="0" borderId="0" xfId="42" applyNumberFormat="1" applyFont="1" applyAlignment="1">
      <alignment horizontal="center" vertical="center"/>
    </xf>
    <xf numFmtId="0" fontId="21" fillId="0" borderId="0" xfId="42" applyFont="1" applyAlignment="1">
      <alignment horizontal="left" vertical="center"/>
    </xf>
    <xf numFmtId="0" fontId="69" fillId="0" borderId="0" xfId="42" applyFont="1" applyAlignment="1">
      <alignment horizontal="center" vertical="center"/>
    </xf>
    <xf numFmtId="0" fontId="88" fillId="0" borderId="0" xfId="42" applyFont="1" applyAlignment="1">
      <alignment horizontal="center" vertical="center"/>
    </xf>
    <xf numFmtId="0" fontId="68" fillId="0" borderId="0" xfId="36" applyFont="1" applyAlignment="1">
      <alignment horizontal="center"/>
    </xf>
    <xf numFmtId="0" fontId="21" fillId="0" borderId="8" xfId="36" applyFont="1" applyBorder="1" applyAlignment="1">
      <alignment horizontal="center" vertical="center"/>
    </xf>
    <xf numFmtId="0" fontId="21" fillId="0" borderId="9" xfId="36" applyFont="1" applyBorder="1" applyAlignment="1">
      <alignment horizontal="center" vertical="center"/>
    </xf>
    <xf numFmtId="0" fontId="21" fillId="0" borderId="10" xfId="36" applyFont="1" applyBorder="1" applyAlignment="1">
      <alignment horizontal="center" vertical="center"/>
    </xf>
    <xf numFmtId="0" fontId="54" fillId="3" borderId="4" xfId="8" applyFont="1" applyFill="1" applyBorder="1" applyAlignment="1">
      <alignment horizontal="left" vertical="center"/>
    </xf>
    <xf numFmtId="0" fontId="54" fillId="3" borderId="5" xfId="8" applyFont="1" applyFill="1" applyBorder="1" applyAlignment="1">
      <alignment horizontal="left" vertical="center"/>
    </xf>
    <xf numFmtId="0" fontId="54" fillId="3" borderId="6" xfId="8" applyFont="1" applyFill="1" applyBorder="1" applyAlignment="1">
      <alignment horizontal="left" vertical="center"/>
    </xf>
    <xf numFmtId="43" fontId="4" fillId="0" borderId="8" xfId="8" applyNumberFormat="1" applyFont="1" applyBorder="1" applyAlignment="1">
      <alignment horizontal="center" wrapText="1"/>
    </xf>
    <xf numFmtId="43" fontId="4" fillId="0" borderId="9" xfId="8" applyNumberFormat="1" applyFont="1" applyBorder="1" applyAlignment="1">
      <alignment horizontal="center" wrapText="1"/>
    </xf>
    <xf numFmtId="43" fontId="4" fillId="0" borderId="10" xfId="8" applyNumberFormat="1" applyFont="1" applyBorder="1" applyAlignment="1">
      <alignment horizontal="center" wrapText="1"/>
    </xf>
    <xf numFmtId="43" fontId="5" fillId="4" borderId="13" xfId="8" applyNumberFormat="1" applyFont="1" applyFill="1" applyBorder="1" applyAlignment="1">
      <alignment horizontal="right" vertical="center"/>
    </xf>
    <xf numFmtId="43" fontId="5" fillId="4" borderId="14" xfId="8" applyNumberFormat="1" applyFont="1" applyFill="1" applyBorder="1" applyAlignment="1">
      <alignment horizontal="right" vertical="center"/>
    </xf>
    <xf numFmtId="43" fontId="5" fillId="4" borderId="15" xfId="8" applyNumberFormat="1" applyFont="1" applyFill="1" applyBorder="1" applyAlignment="1">
      <alignment horizontal="right" vertical="center"/>
    </xf>
    <xf numFmtId="0" fontId="7" fillId="3" borderId="0" xfId="8" applyFont="1" applyFill="1" applyAlignment="1">
      <alignment horizontal="center" vertical="center"/>
    </xf>
    <xf numFmtId="1" fontId="10" fillId="0" borderId="19" xfId="8" applyNumberFormat="1" applyFont="1" applyBorder="1" applyAlignment="1">
      <alignment horizontal="center" vertical="center"/>
    </xf>
    <xf numFmtId="1" fontId="10" fillId="0" borderId="7" xfId="8" applyNumberFormat="1" applyFont="1" applyBorder="1" applyAlignment="1">
      <alignment horizontal="center" vertical="center"/>
    </xf>
    <xf numFmtId="1" fontId="10" fillId="0" borderId="8" xfId="8" applyNumberFormat="1" applyFont="1" applyBorder="1" applyAlignment="1">
      <alignment horizontal="center" vertical="center"/>
    </xf>
    <xf numFmtId="0" fontId="9" fillId="0" borderId="38" xfId="8" applyBorder="1" applyAlignment="1">
      <alignment horizontal="left" vertical="top" wrapText="1"/>
    </xf>
    <xf numFmtId="0" fontId="9" fillId="0" borderId="30" xfId="8" applyBorder="1" applyAlignment="1">
      <alignment horizontal="left" vertical="top" wrapText="1"/>
    </xf>
    <xf numFmtId="0" fontId="4" fillId="0" borderId="0" xfId="8" applyFont="1" applyAlignment="1">
      <alignment horizontal="center"/>
    </xf>
    <xf numFmtId="0" fontId="5" fillId="4" borderId="2" xfId="8" applyFont="1" applyFill="1" applyBorder="1" applyAlignment="1">
      <alignment horizontal="center" vertical="center"/>
    </xf>
    <xf numFmtId="0" fontId="5" fillId="4" borderId="3" xfId="8" applyFont="1" applyFill="1" applyBorder="1" applyAlignment="1">
      <alignment horizontal="center" vertical="center"/>
    </xf>
    <xf numFmtId="0" fontId="6" fillId="9" borderId="22" xfId="8" applyFont="1" applyFill="1" applyBorder="1" applyAlignment="1">
      <alignment horizontal="center" vertical="center" wrapText="1"/>
    </xf>
    <xf numFmtId="0" fontId="6" fillId="9" borderId="14" xfId="8" applyFont="1" applyFill="1" applyBorder="1" applyAlignment="1">
      <alignment horizontal="center" vertical="center" wrapText="1"/>
    </xf>
    <xf numFmtId="0" fontId="6" fillId="9" borderId="15" xfId="8" applyFont="1" applyFill="1" applyBorder="1" applyAlignment="1">
      <alignment horizontal="center" vertical="center" wrapText="1"/>
    </xf>
    <xf numFmtId="0" fontId="14" fillId="3" borderId="4" xfId="8" applyFont="1" applyFill="1" applyBorder="1" applyAlignment="1">
      <alignment horizontal="center" vertical="center"/>
    </xf>
    <xf numFmtId="0" fontId="14" fillId="3" borderId="5" xfId="8" applyFont="1" applyFill="1" applyBorder="1" applyAlignment="1">
      <alignment horizontal="center" vertical="center"/>
    </xf>
    <xf numFmtId="0" fontId="14" fillId="3" borderId="6" xfId="8" applyFont="1" applyFill="1" applyBorder="1" applyAlignment="1">
      <alignment horizontal="center" vertical="center"/>
    </xf>
    <xf numFmtId="0" fontId="15" fillId="0" borderId="0" xfId="35" applyAlignment="1">
      <alignment horizontal="center"/>
    </xf>
    <xf numFmtId="0" fontId="68" fillId="0" borderId="0" xfId="35" applyFont="1" applyAlignment="1">
      <alignment horizontal="center"/>
    </xf>
    <xf numFmtId="0" fontId="21" fillId="0" borderId="0" xfId="36" applyFont="1" applyAlignment="1">
      <alignment vertical="center" wrapText="1"/>
    </xf>
    <xf numFmtId="0" fontId="76" fillId="0" borderId="29" xfId="36" applyFont="1" applyBorder="1" applyAlignment="1">
      <alignment horizontal="left" vertical="top" wrapText="1"/>
    </xf>
    <xf numFmtId="4" fontId="25" fillId="0" borderId="29" xfId="36" applyNumberFormat="1" applyFont="1" applyBorder="1" applyAlignment="1">
      <alignment horizontal="justify" vertical="top" wrapText="1"/>
    </xf>
    <xf numFmtId="0" fontId="25" fillId="0" borderId="29" xfId="36" applyFont="1" applyBorder="1" applyAlignment="1">
      <alignment horizontal="center" readingOrder="2"/>
    </xf>
    <xf numFmtId="4" fontId="25" fillId="0" borderId="29" xfId="36" applyNumberFormat="1" applyFont="1" applyBorder="1" applyAlignment="1">
      <alignment horizontal="left" vertical="top" wrapText="1" readingOrder="1"/>
    </xf>
    <xf numFmtId="0" fontId="25" fillId="0" borderId="29" xfId="36" applyFont="1" applyBorder="1" applyAlignment="1">
      <alignment horizontal="center" vertical="top" readingOrder="1"/>
    </xf>
    <xf numFmtId="49" fontId="25" fillId="0" borderId="29" xfId="36" applyNumberFormat="1" applyFont="1" applyBorder="1" applyAlignment="1">
      <alignment horizontal="center" vertical="top" readingOrder="1"/>
    </xf>
    <xf numFmtId="3" fontId="17" fillId="8" borderId="0" xfId="38" applyNumberFormat="1" applyFont="1" applyFill="1" applyAlignment="1">
      <alignment horizontal="center" wrapText="1"/>
    </xf>
  </cellXfs>
  <cellStyles count="44">
    <cellStyle name="0,0_x000d__x000a_NA_x000d__x000a_" xfId="13" xr:uid="{00000000-0005-0000-0000-000000000000}"/>
    <cellStyle name="0,0_x000d__x000a_NA_x000d__x000a_ 2" xfId="25" xr:uid="{E5B544F7-9918-4B0B-9ED0-6AEBE4C3FD1B}"/>
    <cellStyle name="Comma 10" xfId="1" xr:uid="{00000000-0005-0000-0000-000001000000}"/>
    <cellStyle name="Comma 10 2" xfId="26" xr:uid="{D70FCD40-77FC-47D2-93B2-C57FDA9EC378}"/>
    <cellStyle name="Comma 2" xfId="10" xr:uid="{00000000-0005-0000-0000-000002000000}"/>
    <cellStyle name="Comma 2 2" xfId="39" xr:uid="{5616126C-23B2-4641-BAA1-35B8240E5458}"/>
    <cellStyle name="Comma 3" xfId="2" xr:uid="{00000000-0005-0000-0000-000003000000}"/>
    <cellStyle name="Comma 3 2" xfId="4" xr:uid="{00000000-0005-0000-0000-000004000000}"/>
    <cellStyle name="Comma 3 2 2" xfId="17" xr:uid="{00000000-0005-0000-0000-000005000000}"/>
    <cellStyle name="Comma 3 2 2 2" xfId="21" xr:uid="{00000000-0005-0000-0000-000006000000}"/>
    <cellStyle name="Comma 3 2 3" xfId="19" xr:uid="{00000000-0005-0000-0000-000007000000}"/>
    <cellStyle name="Comma 3 3" xfId="15" xr:uid="{00000000-0005-0000-0000-000008000000}"/>
    <cellStyle name="Comma 3 3 2" xfId="28" xr:uid="{FE0EA4D8-AAAE-4532-98CD-AA20B984A75D}"/>
    <cellStyle name="Comma 3 4" xfId="16" xr:uid="{00000000-0005-0000-0000-000009000000}"/>
    <cellStyle name="Comma 3 4 2" xfId="20" xr:uid="{00000000-0005-0000-0000-00000A000000}"/>
    <cellStyle name="Comma 3 5" xfId="18" xr:uid="{00000000-0005-0000-0000-00000B000000}"/>
    <cellStyle name="Comma 3 6" xfId="27" xr:uid="{1DB92432-4DDB-425F-BA4D-37BEBA21AD7B}"/>
    <cellStyle name="Comma 4" xfId="23" xr:uid="{D792A182-C2C0-4B91-9336-B7D324F82C7A}"/>
    <cellStyle name="Neutral" xfId="33" builtinId="28"/>
    <cellStyle name="Neutral 2" xfId="9" xr:uid="{00000000-0005-0000-0000-00000D000000}"/>
    <cellStyle name="Neutral 3" xfId="24" xr:uid="{12CB456E-8AB1-4329-BB45-393A6242C726}"/>
    <cellStyle name="Normal" xfId="0" builtinId="0"/>
    <cellStyle name="Normal 10" xfId="41" xr:uid="{E41F58D5-8206-4C67-B52A-E6FA403889D4}"/>
    <cellStyle name="Normal 16" xfId="7" xr:uid="{00000000-0005-0000-0000-00000F000000}"/>
    <cellStyle name="Normal 16 2" xfId="29" xr:uid="{5410C304-9AD8-496D-9218-612AA6112829}"/>
    <cellStyle name="Normal 2" xfId="8" xr:uid="{00000000-0005-0000-0000-000010000000}"/>
    <cellStyle name="Normal 2 10" xfId="3" xr:uid="{00000000-0005-0000-0000-000011000000}"/>
    <cellStyle name="Normal 2 10 2" xfId="30" xr:uid="{63BEAA70-D27E-4D15-B49F-D6021C944CA9}"/>
    <cellStyle name="Normal 2 2" xfId="12" xr:uid="{00000000-0005-0000-0000-000012000000}"/>
    <cellStyle name="Normal 2 21" xfId="14" xr:uid="{00000000-0005-0000-0000-000013000000}"/>
    <cellStyle name="Normal 2 21 2" xfId="31" xr:uid="{934D3343-DED6-4336-B148-5612C3ED17F0}"/>
    <cellStyle name="Normal 3" xfId="22" xr:uid="{35D00D93-6830-42D5-A855-90C11746F3E2}"/>
    <cellStyle name="Normal 3 2" xfId="6" xr:uid="{00000000-0005-0000-0000-000014000000}"/>
    <cellStyle name="Normal 3 2 2" xfId="32" xr:uid="{CF707078-504D-4E10-9031-4FE2577C8A7C}"/>
    <cellStyle name="Normal 4" xfId="36" xr:uid="{9CC16971-D6DF-48DA-B3F4-1A15DFB54960}"/>
    <cellStyle name="Normal 4 2" xfId="38" xr:uid="{D5254A77-76BC-49B8-90FC-08D9C68DDBCB}"/>
    <cellStyle name="Normal 5" xfId="5" xr:uid="{00000000-0005-0000-0000-000015000000}"/>
    <cellStyle name="Normal 9" xfId="11" xr:uid="{00000000-0005-0000-0000-000016000000}"/>
    <cellStyle name="Normal_BOQ_B1" xfId="35" xr:uid="{FFB894BC-72D4-4E26-B019-52197E25937F}"/>
    <cellStyle name="Normal_BOQ_B1 2" xfId="37" xr:uid="{C473E577-614A-412F-A497-A4CEBAEC8D38}"/>
    <cellStyle name="Normal_BOQ_B1_BOQ Marasi( Villa A,B -Standard D )" xfId="40" xr:uid="{293EBD67-76B3-404D-9AE2-742F1A66D26C}"/>
    <cellStyle name="Normal_cover_BOQ Marasi( Villa A,B -Standard D )" xfId="43" xr:uid="{C3658927-8C61-4027-B651-DEED00D6FA92}"/>
    <cellStyle name="Normal_Hardscape-BOQ 1-12-2008" xfId="42" xr:uid="{8F5B4D85-2138-4861-8D50-7FD20153F789}"/>
    <cellStyle name="Normal_Sheet1" xfId="34" xr:uid="{65075E7D-BA5D-4373-BD18-2A03139A73F9}"/>
  </cellStyles>
  <dxfs count="2">
    <dxf>
      <font>
        <condense val="0"/>
        <extend val="0"/>
        <color indexed="9"/>
      </font>
    </dxf>
    <dxf>
      <font>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786848</xdr:colOff>
      <xdr:row>4</xdr:row>
      <xdr:rowOff>381000</xdr:rowOff>
    </xdr:from>
    <xdr:to>
      <xdr:col>0</xdr:col>
      <xdr:colOff>4709266</xdr:colOff>
      <xdr:row>6</xdr:row>
      <xdr:rowOff>115957</xdr:rowOff>
    </xdr:to>
    <xdr:pic>
      <xdr:nvPicPr>
        <xdr:cNvPr id="2" name="Picture 1">
          <a:extLst>
            <a:ext uri="{FF2B5EF4-FFF2-40B4-BE49-F238E27FC236}">
              <a16:creationId xmlns:a16="http://schemas.microsoft.com/office/drawing/2014/main" id="{7DCAD692-0B1E-4A4E-89AB-45CE8862F31B}"/>
            </a:ext>
          </a:extLst>
        </xdr:cNvPr>
        <xdr:cNvPicPr>
          <a:picLocks noChangeAspect="1"/>
        </xdr:cNvPicPr>
      </xdr:nvPicPr>
      <xdr:blipFill>
        <a:blip xmlns:r="http://schemas.openxmlformats.org/officeDocument/2006/relationships" r:embed="rId1"/>
        <a:stretch>
          <a:fillRect/>
        </a:stretch>
      </xdr:blipFill>
      <xdr:spPr>
        <a:xfrm>
          <a:off x="786848" y="1485900"/>
          <a:ext cx="3922418" cy="1135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428625</xdr:colOff>
      <xdr:row>2</xdr:row>
      <xdr:rowOff>38100</xdr:rowOff>
    </xdr:from>
    <xdr:to>
      <xdr:col>7</xdr:col>
      <xdr:colOff>1522821</xdr:colOff>
      <xdr:row>4</xdr:row>
      <xdr:rowOff>152399</xdr:rowOff>
    </xdr:to>
    <xdr:pic>
      <xdr:nvPicPr>
        <xdr:cNvPr id="2" name="Picture 1">
          <a:extLst>
            <a:ext uri="{FF2B5EF4-FFF2-40B4-BE49-F238E27FC236}">
              <a16:creationId xmlns:a16="http://schemas.microsoft.com/office/drawing/2014/main" id="{3049524D-DE2E-49C2-BABB-DE2BF065C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72600" y="390525"/>
          <a:ext cx="1094196" cy="476249"/>
        </a:xfrm>
        <a:prstGeom prst="rect">
          <a:avLst/>
        </a:prstGeom>
      </xdr:spPr>
    </xdr:pic>
    <xdr:clientData/>
  </xdr:twoCellAnchor>
  <xdr:oneCellAnchor>
    <xdr:from>
      <xdr:col>2</xdr:col>
      <xdr:colOff>857250</xdr:colOff>
      <xdr:row>162</xdr:row>
      <xdr:rowOff>0</xdr:rowOff>
    </xdr:from>
    <xdr:ext cx="0" cy="153643"/>
    <xdr:sp macro="" textlink="">
      <xdr:nvSpPr>
        <xdr:cNvPr id="3" name="Text Box 6">
          <a:extLst>
            <a:ext uri="{FF2B5EF4-FFF2-40B4-BE49-F238E27FC236}">
              <a16:creationId xmlns:a16="http://schemas.microsoft.com/office/drawing/2014/main" id="{737E3211-D358-4B1A-B3FF-DD1A11BD971C}"/>
            </a:ext>
          </a:extLst>
        </xdr:cNvPr>
        <xdr:cNvSpPr txBox="1">
          <a:spLocks noChangeArrowheads="1"/>
        </xdr:cNvSpPr>
      </xdr:nvSpPr>
      <xdr:spPr bwMode="auto">
        <a:xfrm>
          <a:off x="2476500" y="44977050"/>
          <a:ext cx="0" cy="15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4" name="Text Box 7">
          <a:extLst>
            <a:ext uri="{FF2B5EF4-FFF2-40B4-BE49-F238E27FC236}">
              <a16:creationId xmlns:a16="http://schemas.microsoft.com/office/drawing/2014/main" id="{F38EFE70-92D4-4CAC-BD9C-2EA3D9DA625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5" name="Text Box 8">
          <a:extLst>
            <a:ext uri="{FF2B5EF4-FFF2-40B4-BE49-F238E27FC236}">
              <a16:creationId xmlns:a16="http://schemas.microsoft.com/office/drawing/2014/main" id="{2B05E759-3F81-45FE-8814-D9C4B06CA3A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 name="Text Box 9">
          <a:extLst>
            <a:ext uri="{FF2B5EF4-FFF2-40B4-BE49-F238E27FC236}">
              <a16:creationId xmlns:a16="http://schemas.microsoft.com/office/drawing/2014/main" id="{2920A584-FCEC-4B10-BF19-5F21FE0D314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 name="Text Box 10">
          <a:extLst>
            <a:ext uri="{FF2B5EF4-FFF2-40B4-BE49-F238E27FC236}">
              <a16:creationId xmlns:a16="http://schemas.microsoft.com/office/drawing/2014/main" id="{0DC646AA-2E81-41D3-A439-855643B4789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 name="Text Box 11">
          <a:extLst>
            <a:ext uri="{FF2B5EF4-FFF2-40B4-BE49-F238E27FC236}">
              <a16:creationId xmlns:a16="http://schemas.microsoft.com/office/drawing/2014/main" id="{9A662B96-3797-4BC5-B3F3-74AED63835E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9" name="Text Box 12">
          <a:extLst>
            <a:ext uri="{FF2B5EF4-FFF2-40B4-BE49-F238E27FC236}">
              <a16:creationId xmlns:a16="http://schemas.microsoft.com/office/drawing/2014/main" id="{A271921F-35C1-4773-80E7-D865434B74D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0" name="Text Box 13">
          <a:extLst>
            <a:ext uri="{FF2B5EF4-FFF2-40B4-BE49-F238E27FC236}">
              <a16:creationId xmlns:a16="http://schemas.microsoft.com/office/drawing/2014/main" id="{A055CD84-64A8-41A2-A51D-5ACB72EA89E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1" name="Text Box 14">
          <a:extLst>
            <a:ext uri="{FF2B5EF4-FFF2-40B4-BE49-F238E27FC236}">
              <a16:creationId xmlns:a16="http://schemas.microsoft.com/office/drawing/2014/main" id="{7443C835-DE6C-474D-B1A0-EBBF03A3A09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2" name="Text Box 15">
          <a:extLst>
            <a:ext uri="{FF2B5EF4-FFF2-40B4-BE49-F238E27FC236}">
              <a16:creationId xmlns:a16="http://schemas.microsoft.com/office/drawing/2014/main" id="{7DE19F69-95AD-4194-89D7-8D8ACBC9D42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3" name="Text Box 16">
          <a:extLst>
            <a:ext uri="{FF2B5EF4-FFF2-40B4-BE49-F238E27FC236}">
              <a16:creationId xmlns:a16="http://schemas.microsoft.com/office/drawing/2014/main" id="{9897DBD9-6DCD-411D-869D-71AE02EB178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4" name="Text Box 17">
          <a:extLst>
            <a:ext uri="{FF2B5EF4-FFF2-40B4-BE49-F238E27FC236}">
              <a16:creationId xmlns:a16="http://schemas.microsoft.com/office/drawing/2014/main" id="{00C5ED1B-4AED-4752-BBBC-4BCF2B91E74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5" name="Text Box 18">
          <a:extLst>
            <a:ext uri="{FF2B5EF4-FFF2-40B4-BE49-F238E27FC236}">
              <a16:creationId xmlns:a16="http://schemas.microsoft.com/office/drawing/2014/main" id="{80BD32AE-842A-4841-8732-B1CF278C2CB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6" name="Text Box 19">
          <a:extLst>
            <a:ext uri="{FF2B5EF4-FFF2-40B4-BE49-F238E27FC236}">
              <a16:creationId xmlns:a16="http://schemas.microsoft.com/office/drawing/2014/main" id="{F401F7BD-5020-4248-A145-64B305E65BD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7" name="Text Box 20">
          <a:extLst>
            <a:ext uri="{FF2B5EF4-FFF2-40B4-BE49-F238E27FC236}">
              <a16:creationId xmlns:a16="http://schemas.microsoft.com/office/drawing/2014/main" id="{A6ECBA2C-E2F1-4C79-BA0C-A3DC0CFA4BF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8" name="Text Box 21">
          <a:extLst>
            <a:ext uri="{FF2B5EF4-FFF2-40B4-BE49-F238E27FC236}">
              <a16:creationId xmlns:a16="http://schemas.microsoft.com/office/drawing/2014/main" id="{486E051A-9428-4ED3-81DA-9A2F093595B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9" name="Text Box 22">
          <a:extLst>
            <a:ext uri="{FF2B5EF4-FFF2-40B4-BE49-F238E27FC236}">
              <a16:creationId xmlns:a16="http://schemas.microsoft.com/office/drawing/2014/main" id="{7897F123-6FF9-4EDA-AB32-9E3B303D1FD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0" name="Text Box 23">
          <a:extLst>
            <a:ext uri="{FF2B5EF4-FFF2-40B4-BE49-F238E27FC236}">
              <a16:creationId xmlns:a16="http://schemas.microsoft.com/office/drawing/2014/main" id="{E4E068BD-BAA1-4728-9F30-57887596434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1" name="Text Box 24">
          <a:extLst>
            <a:ext uri="{FF2B5EF4-FFF2-40B4-BE49-F238E27FC236}">
              <a16:creationId xmlns:a16="http://schemas.microsoft.com/office/drawing/2014/main" id="{39252381-09FD-40D9-AB19-FD6F7C28C1A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2" name="Text Box 25">
          <a:extLst>
            <a:ext uri="{FF2B5EF4-FFF2-40B4-BE49-F238E27FC236}">
              <a16:creationId xmlns:a16="http://schemas.microsoft.com/office/drawing/2014/main" id="{6F47061A-685E-443F-802B-D07F25F7307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3" name="Text Box 26">
          <a:extLst>
            <a:ext uri="{FF2B5EF4-FFF2-40B4-BE49-F238E27FC236}">
              <a16:creationId xmlns:a16="http://schemas.microsoft.com/office/drawing/2014/main" id="{CD653D0F-F8C2-468B-944A-793C02D16F5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4" name="Text Box 27">
          <a:extLst>
            <a:ext uri="{FF2B5EF4-FFF2-40B4-BE49-F238E27FC236}">
              <a16:creationId xmlns:a16="http://schemas.microsoft.com/office/drawing/2014/main" id="{3DEE4031-DDC9-4F9E-8A53-AEF7C746920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5" name="Text Box 28">
          <a:extLst>
            <a:ext uri="{FF2B5EF4-FFF2-40B4-BE49-F238E27FC236}">
              <a16:creationId xmlns:a16="http://schemas.microsoft.com/office/drawing/2014/main" id="{A76828E2-5C9A-42A4-A353-A71AD73B15C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6" name="Text Box 29">
          <a:extLst>
            <a:ext uri="{FF2B5EF4-FFF2-40B4-BE49-F238E27FC236}">
              <a16:creationId xmlns:a16="http://schemas.microsoft.com/office/drawing/2014/main" id="{4077B444-1F3A-4ACA-94E5-91F85775053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7" name="Text Box 30">
          <a:extLst>
            <a:ext uri="{FF2B5EF4-FFF2-40B4-BE49-F238E27FC236}">
              <a16:creationId xmlns:a16="http://schemas.microsoft.com/office/drawing/2014/main" id="{4D31C120-4F16-450F-8B27-813A9454528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8" name="Text Box 31">
          <a:extLst>
            <a:ext uri="{FF2B5EF4-FFF2-40B4-BE49-F238E27FC236}">
              <a16:creationId xmlns:a16="http://schemas.microsoft.com/office/drawing/2014/main" id="{5D4CC891-A2D5-4EC9-BF11-3522C3B7011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9" name="Text Box 32">
          <a:extLst>
            <a:ext uri="{FF2B5EF4-FFF2-40B4-BE49-F238E27FC236}">
              <a16:creationId xmlns:a16="http://schemas.microsoft.com/office/drawing/2014/main" id="{21B61437-6EA1-4A0D-BF12-9B9A1551FA8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30" name="Text Box 33">
          <a:extLst>
            <a:ext uri="{FF2B5EF4-FFF2-40B4-BE49-F238E27FC236}">
              <a16:creationId xmlns:a16="http://schemas.microsoft.com/office/drawing/2014/main" id="{128A78F8-C140-4BA9-8FCA-E364B0BE3DB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31" name="Text Box 34">
          <a:extLst>
            <a:ext uri="{FF2B5EF4-FFF2-40B4-BE49-F238E27FC236}">
              <a16:creationId xmlns:a16="http://schemas.microsoft.com/office/drawing/2014/main" id="{FA249059-9AC9-4C6E-94E6-96D50643C64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32" name="Text Box 35">
          <a:extLst>
            <a:ext uri="{FF2B5EF4-FFF2-40B4-BE49-F238E27FC236}">
              <a16:creationId xmlns:a16="http://schemas.microsoft.com/office/drawing/2014/main" id="{2183372A-53F8-4245-A85B-3C50BF49472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33" name="Text Box 36">
          <a:extLst>
            <a:ext uri="{FF2B5EF4-FFF2-40B4-BE49-F238E27FC236}">
              <a16:creationId xmlns:a16="http://schemas.microsoft.com/office/drawing/2014/main" id="{21C9700A-4FBA-4DCC-8549-354378905AF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34" name="Text Box 37">
          <a:extLst>
            <a:ext uri="{FF2B5EF4-FFF2-40B4-BE49-F238E27FC236}">
              <a16:creationId xmlns:a16="http://schemas.microsoft.com/office/drawing/2014/main" id="{44746026-6E1C-448A-A449-207B1F8B3F1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35" name="Text Box 38">
          <a:extLst>
            <a:ext uri="{FF2B5EF4-FFF2-40B4-BE49-F238E27FC236}">
              <a16:creationId xmlns:a16="http://schemas.microsoft.com/office/drawing/2014/main" id="{8BB40596-49AE-45BD-A4A1-D81D7BF79A4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36" name="Text Box 39">
          <a:extLst>
            <a:ext uri="{FF2B5EF4-FFF2-40B4-BE49-F238E27FC236}">
              <a16:creationId xmlns:a16="http://schemas.microsoft.com/office/drawing/2014/main" id="{B673E64E-FE4B-47C0-9AF8-1DB9D30EC8C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37" name="Text Box 40">
          <a:extLst>
            <a:ext uri="{FF2B5EF4-FFF2-40B4-BE49-F238E27FC236}">
              <a16:creationId xmlns:a16="http://schemas.microsoft.com/office/drawing/2014/main" id="{49A1C5B1-308B-4819-8C9D-6CD37187DB1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38" name="Text Box 41">
          <a:extLst>
            <a:ext uri="{FF2B5EF4-FFF2-40B4-BE49-F238E27FC236}">
              <a16:creationId xmlns:a16="http://schemas.microsoft.com/office/drawing/2014/main" id="{AE1C43E0-558D-460B-9EAA-F43E17C0141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39" name="Text Box 42">
          <a:extLst>
            <a:ext uri="{FF2B5EF4-FFF2-40B4-BE49-F238E27FC236}">
              <a16:creationId xmlns:a16="http://schemas.microsoft.com/office/drawing/2014/main" id="{A832530F-6FB0-48F5-9A82-3FD7F56F0C2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40" name="Text Box 43">
          <a:extLst>
            <a:ext uri="{FF2B5EF4-FFF2-40B4-BE49-F238E27FC236}">
              <a16:creationId xmlns:a16="http://schemas.microsoft.com/office/drawing/2014/main" id="{113D8235-5B5A-4D46-8DAA-B78F1E7AE86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41" name="Text Box 44">
          <a:extLst>
            <a:ext uri="{FF2B5EF4-FFF2-40B4-BE49-F238E27FC236}">
              <a16:creationId xmlns:a16="http://schemas.microsoft.com/office/drawing/2014/main" id="{97CBE8CA-1AC9-44FC-A080-D03464BDBB6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42" name="Text Box 45">
          <a:extLst>
            <a:ext uri="{FF2B5EF4-FFF2-40B4-BE49-F238E27FC236}">
              <a16:creationId xmlns:a16="http://schemas.microsoft.com/office/drawing/2014/main" id="{C86618E0-9690-46A1-985F-533B8DECDEC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43" name="Text Box 46">
          <a:extLst>
            <a:ext uri="{FF2B5EF4-FFF2-40B4-BE49-F238E27FC236}">
              <a16:creationId xmlns:a16="http://schemas.microsoft.com/office/drawing/2014/main" id="{9437343A-79B5-4992-B9ED-451AC7FC923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44" name="Text Box 47">
          <a:extLst>
            <a:ext uri="{FF2B5EF4-FFF2-40B4-BE49-F238E27FC236}">
              <a16:creationId xmlns:a16="http://schemas.microsoft.com/office/drawing/2014/main" id="{32AF58E4-6973-4F5F-8E7F-BA334185E3E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45" name="Text Box 48">
          <a:extLst>
            <a:ext uri="{FF2B5EF4-FFF2-40B4-BE49-F238E27FC236}">
              <a16:creationId xmlns:a16="http://schemas.microsoft.com/office/drawing/2014/main" id="{DF7C98F5-76B4-4F66-A113-5C69665F730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46" name="Text Box 49">
          <a:extLst>
            <a:ext uri="{FF2B5EF4-FFF2-40B4-BE49-F238E27FC236}">
              <a16:creationId xmlns:a16="http://schemas.microsoft.com/office/drawing/2014/main" id="{CE9D6B5A-720E-4F85-BCC4-D87F1E8998B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47" name="Text Box 50">
          <a:extLst>
            <a:ext uri="{FF2B5EF4-FFF2-40B4-BE49-F238E27FC236}">
              <a16:creationId xmlns:a16="http://schemas.microsoft.com/office/drawing/2014/main" id="{505A5B92-39B4-4928-A6FE-ED373491503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48" name="Text Box 51">
          <a:extLst>
            <a:ext uri="{FF2B5EF4-FFF2-40B4-BE49-F238E27FC236}">
              <a16:creationId xmlns:a16="http://schemas.microsoft.com/office/drawing/2014/main" id="{DCB7939C-5E55-402E-BFEC-371BB58B2F3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49" name="Text Box 52">
          <a:extLst>
            <a:ext uri="{FF2B5EF4-FFF2-40B4-BE49-F238E27FC236}">
              <a16:creationId xmlns:a16="http://schemas.microsoft.com/office/drawing/2014/main" id="{BD76B266-1915-4340-9863-A600112C0E6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50" name="Text Box 53">
          <a:extLst>
            <a:ext uri="{FF2B5EF4-FFF2-40B4-BE49-F238E27FC236}">
              <a16:creationId xmlns:a16="http://schemas.microsoft.com/office/drawing/2014/main" id="{E269E594-E8DB-41A3-ACFB-47341B1421E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51" name="Text Box 54">
          <a:extLst>
            <a:ext uri="{FF2B5EF4-FFF2-40B4-BE49-F238E27FC236}">
              <a16:creationId xmlns:a16="http://schemas.microsoft.com/office/drawing/2014/main" id="{0269F41A-36C1-43DE-911E-56A56F09AFC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52" name="Text Box 55">
          <a:extLst>
            <a:ext uri="{FF2B5EF4-FFF2-40B4-BE49-F238E27FC236}">
              <a16:creationId xmlns:a16="http://schemas.microsoft.com/office/drawing/2014/main" id="{058603AD-FE40-4E46-A613-1CB865DFC33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53" name="Text Box 56">
          <a:extLst>
            <a:ext uri="{FF2B5EF4-FFF2-40B4-BE49-F238E27FC236}">
              <a16:creationId xmlns:a16="http://schemas.microsoft.com/office/drawing/2014/main" id="{F951BD07-65A6-49B9-A314-AA338AB9119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54" name="Text Box 57">
          <a:extLst>
            <a:ext uri="{FF2B5EF4-FFF2-40B4-BE49-F238E27FC236}">
              <a16:creationId xmlns:a16="http://schemas.microsoft.com/office/drawing/2014/main" id="{E1486334-D90B-4C64-B5CA-44B01046BDA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55" name="Text Box 58">
          <a:extLst>
            <a:ext uri="{FF2B5EF4-FFF2-40B4-BE49-F238E27FC236}">
              <a16:creationId xmlns:a16="http://schemas.microsoft.com/office/drawing/2014/main" id="{59B599E7-C498-4068-95BC-77EC367C9EB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56" name="Text Box 59">
          <a:extLst>
            <a:ext uri="{FF2B5EF4-FFF2-40B4-BE49-F238E27FC236}">
              <a16:creationId xmlns:a16="http://schemas.microsoft.com/office/drawing/2014/main" id="{CD39C428-34F7-4744-888D-51DE2CC8811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57" name="Text Box 60">
          <a:extLst>
            <a:ext uri="{FF2B5EF4-FFF2-40B4-BE49-F238E27FC236}">
              <a16:creationId xmlns:a16="http://schemas.microsoft.com/office/drawing/2014/main" id="{633B38B5-E937-49F3-B1A1-85A344350F6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58" name="Text Box 61">
          <a:extLst>
            <a:ext uri="{FF2B5EF4-FFF2-40B4-BE49-F238E27FC236}">
              <a16:creationId xmlns:a16="http://schemas.microsoft.com/office/drawing/2014/main" id="{7C5D21AC-2071-418D-8B82-82C65DB2228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59" name="Text Box 62">
          <a:extLst>
            <a:ext uri="{FF2B5EF4-FFF2-40B4-BE49-F238E27FC236}">
              <a16:creationId xmlns:a16="http://schemas.microsoft.com/office/drawing/2014/main" id="{80733708-3E28-499E-9C19-57EFF971C28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0" name="Text Box 63">
          <a:extLst>
            <a:ext uri="{FF2B5EF4-FFF2-40B4-BE49-F238E27FC236}">
              <a16:creationId xmlns:a16="http://schemas.microsoft.com/office/drawing/2014/main" id="{0480CC94-9945-41AE-A2D6-9460F5D7767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1" name="Text Box 64">
          <a:extLst>
            <a:ext uri="{FF2B5EF4-FFF2-40B4-BE49-F238E27FC236}">
              <a16:creationId xmlns:a16="http://schemas.microsoft.com/office/drawing/2014/main" id="{086CE179-388D-47C5-A22A-3D28D59E0EE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2" name="Text Box 65">
          <a:extLst>
            <a:ext uri="{FF2B5EF4-FFF2-40B4-BE49-F238E27FC236}">
              <a16:creationId xmlns:a16="http://schemas.microsoft.com/office/drawing/2014/main" id="{954E29CF-147E-4836-9A46-F4A93223BC1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3" name="Text Box 66">
          <a:extLst>
            <a:ext uri="{FF2B5EF4-FFF2-40B4-BE49-F238E27FC236}">
              <a16:creationId xmlns:a16="http://schemas.microsoft.com/office/drawing/2014/main" id="{2ECC7E5C-CCAD-4623-B461-FCA11ADC3EC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4" name="Text Box 67">
          <a:extLst>
            <a:ext uri="{FF2B5EF4-FFF2-40B4-BE49-F238E27FC236}">
              <a16:creationId xmlns:a16="http://schemas.microsoft.com/office/drawing/2014/main" id="{3B6B8A00-6798-4B2F-A316-CAA2C77253A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5" name="Text Box 68">
          <a:extLst>
            <a:ext uri="{FF2B5EF4-FFF2-40B4-BE49-F238E27FC236}">
              <a16:creationId xmlns:a16="http://schemas.microsoft.com/office/drawing/2014/main" id="{8844486F-E1B4-4478-B139-B8256DF3BD4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6" name="Text Box 69">
          <a:extLst>
            <a:ext uri="{FF2B5EF4-FFF2-40B4-BE49-F238E27FC236}">
              <a16:creationId xmlns:a16="http://schemas.microsoft.com/office/drawing/2014/main" id="{A0FC0A26-2952-416A-AA97-4D473CE6F04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7" name="Text Box 70">
          <a:extLst>
            <a:ext uri="{FF2B5EF4-FFF2-40B4-BE49-F238E27FC236}">
              <a16:creationId xmlns:a16="http://schemas.microsoft.com/office/drawing/2014/main" id="{231C37E9-2A9A-45D8-A4BA-ED586081627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8" name="Text Box 71">
          <a:extLst>
            <a:ext uri="{FF2B5EF4-FFF2-40B4-BE49-F238E27FC236}">
              <a16:creationId xmlns:a16="http://schemas.microsoft.com/office/drawing/2014/main" id="{A43C300E-3AD0-4E9D-8A07-AFA802B5B73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9" name="Text Box 72">
          <a:extLst>
            <a:ext uri="{FF2B5EF4-FFF2-40B4-BE49-F238E27FC236}">
              <a16:creationId xmlns:a16="http://schemas.microsoft.com/office/drawing/2014/main" id="{9CA1774C-3121-4A3A-8B10-0CD934E05C6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0" name="Text Box 73">
          <a:extLst>
            <a:ext uri="{FF2B5EF4-FFF2-40B4-BE49-F238E27FC236}">
              <a16:creationId xmlns:a16="http://schemas.microsoft.com/office/drawing/2014/main" id="{7F0A4E43-4BF5-427C-B056-8442BC71CAD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1" name="Text Box 74">
          <a:extLst>
            <a:ext uri="{FF2B5EF4-FFF2-40B4-BE49-F238E27FC236}">
              <a16:creationId xmlns:a16="http://schemas.microsoft.com/office/drawing/2014/main" id="{32BE57C7-523E-4676-A054-1A63AA8EE6D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2" name="Text Box 75">
          <a:extLst>
            <a:ext uri="{FF2B5EF4-FFF2-40B4-BE49-F238E27FC236}">
              <a16:creationId xmlns:a16="http://schemas.microsoft.com/office/drawing/2014/main" id="{DFF49E7F-D2F2-4526-BBCD-0ABAF96B0CF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3" name="Text Box 76">
          <a:extLst>
            <a:ext uri="{FF2B5EF4-FFF2-40B4-BE49-F238E27FC236}">
              <a16:creationId xmlns:a16="http://schemas.microsoft.com/office/drawing/2014/main" id="{06E97B05-4635-4449-BC08-5153C73206F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4" name="Text Box 77">
          <a:extLst>
            <a:ext uri="{FF2B5EF4-FFF2-40B4-BE49-F238E27FC236}">
              <a16:creationId xmlns:a16="http://schemas.microsoft.com/office/drawing/2014/main" id="{B4725906-E11D-4676-B4DF-EB811A07AF8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5" name="Text Box 79">
          <a:extLst>
            <a:ext uri="{FF2B5EF4-FFF2-40B4-BE49-F238E27FC236}">
              <a16:creationId xmlns:a16="http://schemas.microsoft.com/office/drawing/2014/main" id="{1A97EBC8-35F2-4B94-98C1-8CA159E1EEC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6" name="Text Box 80">
          <a:extLst>
            <a:ext uri="{FF2B5EF4-FFF2-40B4-BE49-F238E27FC236}">
              <a16:creationId xmlns:a16="http://schemas.microsoft.com/office/drawing/2014/main" id="{71122A7F-BD13-41D1-A780-B68C0C2307D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7" name="Text Box 81">
          <a:extLst>
            <a:ext uri="{FF2B5EF4-FFF2-40B4-BE49-F238E27FC236}">
              <a16:creationId xmlns:a16="http://schemas.microsoft.com/office/drawing/2014/main" id="{589CC567-D002-46B7-A2BC-A762C29AD6D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8" name="Text Box 82">
          <a:extLst>
            <a:ext uri="{FF2B5EF4-FFF2-40B4-BE49-F238E27FC236}">
              <a16:creationId xmlns:a16="http://schemas.microsoft.com/office/drawing/2014/main" id="{1ADB2717-819F-446B-86D2-6245C932A1E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9" name="Text Box 83">
          <a:extLst>
            <a:ext uri="{FF2B5EF4-FFF2-40B4-BE49-F238E27FC236}">
              <a16:creationId xmlns:a16="http://schemas.microsoft.com/office/drawing/2014/main" id="{B060C571-A0B0-4024-9137-C1590BCE621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0" name="Text Box 84">
          <a:extLst>
            <a:ext uri="{FF2B5EF4-FFF2-40B4-BE49-F238E27FC236}">
              <a16:creationId xmlns:a16="http://schemas.microsoft.com/office/drawing/2014/main" id="{193B7747-F2AB-46F7-AB6C-7016E01A8F4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1" name="Text Box 85">
          <a:extLst>
            <a:ext uri="{FF2B5EF4-FFF2-40B4-BE49-F238E27FC236}">
              <a16:creationId xmlns:a16="http://schemas.microsoft.com/office/drawing/2014/main" id="{E7C40276-DFFB-420A-B9F0-9366B767796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2" name="Text Box 86">
          <a:extLst>
            <a:ext uri="{FF2B5EF4-FFF2-40B4-BE49-F238E27FC236}">
              <a16:creationId xmlns:a16="http://schemas.microsoft.com/office/drawing/2014/main" id="{DE47AFC2-12C5-4011-B884-54386D1813F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3" name="Text Box 87">
          <a:extLst>
            <a:ext uri="{FF2B5EF4-FFF2-40B4-BE49-F238E27FC236}">
              <a16:creationId xmlns:a16="http://schemas.microsoft.com/office/drawing/2014/main" id="{F354DBFA-2659-4827-8A14-D4A3A2B0C55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4" name="Text Box 88">
          <a:extLst>
            <a:ext uri="{FF2B5EF4-FFF2-40B4-BE49-F238E27FC236}">
              <a16:creationId xmlns:a16="http://schemas.microsoft.com/office/drawing/2014/main" id="{D28E11E9-1A7E-47A0-9290-6FD3211CC85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5" name="Text Box 89">
          <a:extLst>
            <a:ext uri="{FF2B5EF4-FFF2-40B4-BE49-F238E27FC236}">
              <a16:creationId xmlns:a16="http://schemas.microsoft.com/office/drawing/2014/main" id="{DC049AB9-4B4F-4CFA-89E1-302A2091887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6" name="Text Box 90">
          <a:extLst>
            <a:ext uri="{FF2B5EF4-FFF2-40B4-BE49-F238E27FC236}">
              <a16:creationId xmlns:a16="http://schemas.microsoft.com/office/drawing/2014/main" id="{5AB46144-B6F9-49C5-9989-A3265102253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7" name="Text Box 91">
          <a:extLst>
            <a:ext uri="{FF2B5EF4-FFF2-40B4-BE49-F238E27FC236}">
              <a16:creationId xmlns:a16="http://schemas.microsoft.com/office/drawing/2014/main" id="{C261C42D-69F8-4ECF-944F-5745C12D881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8" name="Text Box 92">
          <a:extLst>
            <a:ext uri="{FF2B5EF4-FFF2-40B4-BE49-F238E27FC236}">
              <a16:creationId xmlns:a16="http://schemas.microsoft.com/office/drawing/2014/main" id="{C4B005EB-F3C7-48BB-9192-6ACCE30924E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9" name="Text Box 93">
          <a:extLst>
            <a:ext uri="{FF2B5EF4-FFF2-40B4-BE49-F238E27FC236}">
              <a16:creationId xmlns:a16="http://schemas.microsoft.com/office/drawing/2014/main" id="{261B1178-BF46-465E-93CF-B2A223BD00D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90" name="Text Box 94">
          <a:extLst>
            <a:ext uri="{FF2B5EF4-FFF2-40B4-BE49-F238E27FC236}">
              <a16:creationId xmlns:a16="http://schemas.microsoft.com/office/drawing/2014/main" id="{55DCEB6F-8102-4199-8973-A544AA3B0BD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91" name="Text Box 95">
          <a:extLst>
            <a:ext uri="{FF2B5EF4-FFF2-40B4-BE49-F238E27FC236}">
              <a16:creationId xmlns:a16="http://schemas.microsoft.com/office/drawing/2014/main" id="{FBA1693A-94A7-4BB6-AB73-4C5E40425E6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92" name="Text Box 96">
          <a:extLst>
            <a:ext uri="{FF2B5EF4-FFF2-40B4-BE49-F238E27FC236}">
              <a16:creationId xmlns:a16="http://schemas.microsoft.com/office/drawing/2014/main" id="{6020530E-7AFF-4B3B-8194-846ED8421E6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93" name="Text Box 97">
          <a:extLst>
            <a:ext uri="{FF2B5EF4-FFF2-40B4-BE49-F238E27FC236}">
              <a16:creationId xmlns:a16="http://schemas.microsoft.com/office/drawing/2014/main" id="{4477597F-3CC6-41C6-8896-26E04A0AFC7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94" name="Text Box 98">
          <a:extLst>
            <a:ext uri="{FF2B5EF4-FFF2-40B4-BE49-F238E27FC236}">
              <a16:creationId xmlns:a16="http://schemas.microsoft.com/office/drawing/2014/main" id="{F3B61378-87A6-497C-977B-7D25FBCB42E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95" name="Text Box 99">
          <a:extLst>
            <a:ext uri="{FF2B5EF4-FFF2-40B4-BE49-F238E27FC236}">
              <a16:creationId xmlns:a16="http://schemas.microsoft.com/office/drawing/2014/main" id="{81ABDA99-0EB3-4FF2-9786-8A23071C053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96" name="Text Box 100">
          <a:extLst>
            <a:ext uri="{FF2B5EF4-FFF2-40B4-BE49-F238E27FC236}">
              <a16:creationId xmlns:a16="http://schemas.microsoft.com/office/drawing/2014/main" id="{0D6DAB6D-B79C-43B6-800A-86075B53F20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97" name="Text Box 101">
          <a:extLst>
            <a:ext uri="{FF2B5EF4-FFF2-40B4-BE49-F238E27FC236}">
              <a16:creationId xmlns:a16="http://schemas.microsoft.com/office/drawing/2014/main" id="{346DC139-D8A8-4048-9FC2-BA32866D5AD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98" name="Text Box 102">
          <a:extLst>
            <a:ext uri="{FF2B5EF4-FFF2-40B4-BE49-F238E27FC236}">
              <a16:creationId xmlns:a16="http://schemas.microsoft.com/office/drawing/2014/main" id="{60882A4D-F02E-4286-968B-653BEF09B30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99" name="Text Box 103">
          <a:extLst>
            <a:ext uri="{FF2B5EF4-FFF2-40B4-BE49-F238E27FC236}">
              <a16:creationId xmlns:a16="http://schemas.microsoft.com/office/drawing/2014/main" id="{F1760B28-F7AE-4B72-A131-6AB7CCAB150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00" name="Text Box 104">
          <a:extLst>
            <a:ext uri="{FF2B5EF4-FFF2-40B4-BE49-F238E27FC236}">
              <a16:creationId xmlns:a16="http://schemas.microsoft.com/office/drawing/2014/main" id="{33C33019-7D35-41BB-99AB-A93D8149784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01" name="Text Box 105">
          <a:extLst>
            <a:ext uri="{FF2B5EF4-FFF2-40B4-BE49-F238E27FC236}">
              <a16:creationId xmlns:a16="http://schemas.microsoft.com/office/drawing/2014/main" id="{6D986972-B155-471D-B80E-42E5F8D5EC3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02" name="Text Box 106">
          <a:extLst>
            <a:ext uri="{FF2B5EF4-FFF2-40B4-BE49-F238E27FC236}">
              <a16:creationId xmlns:a16="http://schemas.microsoft.com/office/drawing/2014/main" id="{86351763-5E3E-42F8-8080-EEF52E1037A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03" name="Text Box 107">
          <a:extLst>
            <a:ext uri="{FF2B5EF4-FFF2-40B4-BE49-F238E27FC236}">
              <a16:creationId xmlns:a16="http://schemas.microsoft.com/office/drawing/2014/main" id="{3E246C7E-6928-4FD3-B03D-D2C3E9B0816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04" name="Text Box 108">
          <a:extLst>
            <a:ext uri="{FF2B5EF4-FFF2-40B4-BE49-F238E27FC236}">
              <a16:creationId xmlns:a16="http://schemas.microsoft.com/office/drawing/2014/main" id="{5A3312AA-5C2F-43E1-B4DF-D8E1E3AC82F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05" name="Text Box 109">
          <a:extLst>
            <a:ext uri="{FF2B5EF4-FFF2-40B4-BE49-F238E27FC236}">
              <a16:creationId xmlns:a16="http://schemas.microsoft.com/office/drawing/2014/main" id="{E0A253D8-B4D6-4182-81FD-F5D838BEDC7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06" name="Text Box 110">
          <a:extLst>
            <a:ext uri="{FF2B5EF4-FFF2-40B4-BE49-F238E27FC236}">
              <a16:creationId xmlns:a16="http://schemas.microsoft.com/office/drawing/2014/main" id="{997B336C-1E76-45C8-A9E4-BE8172F3287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07" name="Text Box 111">
          <a:extLst>
            <a:ext uri="{FF2B5EF4-FFF2-40B4-BE49-F238E27FC236}">
              <a16:creationId xmlns:a16="http://schemas.microsoft.com/office/drawing/2014/main" id="{74AD0094-3B39-434A-9858-148A84E13B8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08" name="Text Box 112">
          <a:extLst>
            <a:ext uri="{FF2B5EF4-FFF2-40B4-BE49-F238E27FC236}">
              <a16:creationId xmlns:a16="http://schemas.microsoft.com/office/drawing/2014/main" id="{88901CE1-953B-4116-A64C-8D12860802D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09" name="Text Box 113">
          <a:extLst>
            <a:ext uri="{FF2B5EF4-FFF2-40B4-BE49-F238E27FC236}">
              <a16:creationId xmlns:a16="http://schemas.microsoft.com/office/drawing/2014/main" id="{5A365771-E6E6-45BE-9133-EF2AEE44FA7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10" name="Text Box 114">
          <a:extLst>
            <a:ext uri="{FF2B5EF4-FFF2-40B4-BE49-F238E27FC236}">
              <a16:creationId xmlns:a16="http://schemas.microsoft.com/office/drawing/2014/main" id="{BF4D2AA2-5FC0-40C7-A02C-B930CAAF0DA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11" name="Text Box 115">
          <a:extLst>
            <a:ext uri="{FF2B5EF4-FFF2-40B4-BE49-F238E27FC236}">
              <a16:creationId xmlns:a16="http://schemas.microsoft.com/office/drawing/2014/main" id="{3A3084B4-9BCC-43F8-BD4D-A5897FDD548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12" name="Text Box 116">
          <a:extLst>
            <a:ext uri="{FF2B5EF4-FFF2-40B4-BE49-F238E27FC236}">
              <a16:creationId xmlns:a16="http://schemas.microsoft.com/office/drawing/2014/main" id="{10686611-C9B2-45B8-B389-235CA00DFA8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13" name="Text Box 117">
          <a:extLst>
            <a:ext uri="{FF2B5EF4-FFF2-40B4-BE49-F238E27FC236}">
              <a16:creationId xmlns:a16="http://schemas.microsoft.com/office/drawing/2014/main" id="{E5860A69-4921-41C4-BF3E-B9D96E8C0B8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14" name="Text Box 118">
          <a:extLst>
            <a:ext uri="{FF2B5EF4-FFF2-40B4-BE49-F238E27FC236}">
              <a16:creationId xmlns:a16="http://schemas.microsoft.com/office/drawing/2014/main" id="{3370AD4D-6792-4B10-A70F-CDFE0CEB85E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15" name="Text Box 119">
          <a:extLst>
            <a:ext uri="{FF2B5EF4-FFF2-40B4-BE49-F238E27FC236}">
              <a16:creationId xmlns:a16="http://schemas.microsoft.com/office/drawing/2014/main" id="{B6EA4737-5C6D-4FAF-819A-9C3FC270395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16" name="Text Box 120">
          <a:extLst>
            <a:ext uri="{FF2B5EF4-FFF2-40B4-BE49-F238E27FC236}">
              <a16:creationId xmlns:a16="http://schemas.microsoft.com/office/drawing/2014/main" id="{41E88AB9-1339-41A9-AAC0-CD1F7C733FA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17" name="Text Box 121">
          <a:extLst>
            <a:ext uri="{FF2B5EF4-FFF2-40B4-BE49-F238E27FC236}">
              <a16:creationId xmlns:a16="http://schemas.microsoft.com/office/drawing/2014/main" id="{1B62C2B2-81CC-4F8D-BA2F-BE87B6460FF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18" name="Text Box 122">
          <a:extLst>
            <a:ext uri="{FF2B5EF4-FFF2-40B4-BE49-F238E27FC236}">
              <a16:creationId xmlns:a16="http://schemas.microsoft.com/office/drawing/2014/main" id="{27B4F938-3038-4EF1-AFB1-D52408CB7C5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19" name="Text Box 123">
          <a:extLst>
            <a:ext uri="{FF2B5EF4-FFF2-40B4-BE49-F238E27FC236}">
              <a16:creationId xmlns:a16="http://schemas.microsoft.com/office/drawing/2014/main" id="{0BA8B391-EC67-4960-A11E-DD65CCA8EDE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20" name="Text Box 124">
          <a:extLst>
            <a:ext uri="{FF2B5EF4-FFF2-40B4-BE49-F238E27FC236}">
              <a16:creationId xmlns:a16="http://schemas.microsoft.com/office/drawing/2014/main" id="{87CDD6B8-F651-49F3-9E03-8EE92499151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21" name="Text Box 125">
          <a:extLst>
            <a:ext uri="{FF2B5EF4-FFF2-40B4-BE49-F238E27FC236}">
              <a16:creationId xmlns:a16="http://schemas.microsoft.com/office/drawing/2014/main" id="{28BF9406-1D77-4C3B-9DF1-4006F46D391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22" name="Text Box 126">
          <a:extLst>
            <a:ext uri="{FF2B5EF4-FFF2-40B4-BE49-F238E27FC236}">
              <a16:creationId xmlns:a16="http://schemas.microsoft.com/office/drawing/2014/main" id="{66DB5328-EAB3-47F3-90A8-02430D56532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23" name="Text Box 127">
          <a:extLst>
            <a:ext uri="{FF2B5EF4-FFF2-40B4-BE49-F238E27FC236}">
              <a16:creationId xmlns:a16="http://schemas.microsoft.com/office/drawing/2014/main" id="{C2BBDEF1-52FA-474F-8254-3A5D52B88E9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24" name="Text Box 128">
          <a:extLst>
            <a:ext uri="{FF2B5EF4-FFF2-40B4-BE49-F238E27FC236}">
              <a16:creationId xmlns:a16="http://schemas.microsoft.com/office/drawing/2014/main" id="{EDAC3F5F-2748-46A5-A4E7-A0E65DEB3B3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25" name="Text Box 129">
          <a:extLst>
            <a:ext uri="{FF2B5EF4-FFF2-40B4-BE49-F238E27FC236}">
              <a16:creationId xmlns:a16="http://schemas.microsoft.com/office/drawing/2014/main" id="{1A0A51A2-7A75-4069-B968-79BDE2A3862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26" name="Text Box 130">
          <a:extLst>
            <a:ext uri="{FF2B5EF4-FFF2-40B4-BE49-F238E27FC236}">
              <a16:creationId xmlns:a16="http://schemas.microsoft.com/office/drawing/2014/main" id="{ED6650DC-7B71-4F2F-BB33-0B6A4A43DEB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27" name="Text Box 131">
          <a:extLst>
            <a:ext uri="{FF2B5EF4-FFF2-40B4-BE49-F238E27FC236}">
              <a16:creationId xmlns:a16="http://schemas.microsoft.com/office/drawing/2014/main" id="{91244159-4A44-466D-8CBE-58D7C23E9CF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28" name="Text Box 132">
          <a:extLst>
            <a:ext uri="{FF2B5EF4-FFF2-40B4-BE49-F238E27FC236}">
              <a16:creationId xmlns:a16="http://schemas.microsoft.com/office/drawing/2014/main" id="{7C9075C1-1773-4A10-BE2A-29CF484EF86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29" name="Text Box 133">
          <a:extLst>
            <a:ext uri="{FF2B5EF4-FFF2-40B4-BE49-F238E27FC236}">
              <a16:creationId xmlns:a16="http://schemas.microsoft.com/office/drawing/2014/main" id="{D1F5150B-FE04-4834-A593-42F9BF2FF85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30" name="Text Box 134">
          <a:extLst>
            <a:ext uri="{FF2B5EF4-FFF2-40B4-BE49-F238E27FC236}">
              <a16:creationId xmlns:a16="http://schemas.microsoft.com/office/drawing/2014/main" id="{96506D97-5B3B-4CFE-9CEA-B48B9A37000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31" name="Text Box 135">
          <a:extLst>
            <a:ext uri="{FF2B5EF4-FFF2-40B4-BE49-F238E27FC236}">
              <a16:creationId xmlns:a16="http://schemas.microsoft.com/office/drawing/2014/main" id="{5BF928B4-B70B-45A3-95C7-E076F8435D3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32" name="Text Box 136">
          <a:extLst>
            <a:ext uri="{FF2B5EF4-FFF2-40B4-BE49-F238E27FC236}">
              <a16:creationId xmlns:a16="http://schemas.microsoft.com/office/drawing/2014/main" id="{8FBCB639-3398-4D96-8841-3D6D03ABB68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33" name="Text Box 137">
          <a:extLst>
            <a:ext uri="{FF2B5EF4-FFF2-40B4-BE49-F238E27FC236}">
              <a16:creationId xmlns:a16="http://schemas.microsoft.com/office/drawing/2014/main" id="{BBC03F16-FA94-4287-BF8F-693B0261074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34" name="Text Box 138">
          <a:extLst>
            <a:ext uri="{FF2B5EF4-FFF2-40B4-BE49-F238E27FC236}">
              <a16:creationId xmlns:a16="http://schemas.microsoft.com/office/drawing/2014/main" id="{6E3846FF-9067-4B2F-B9B0-855512B1E7F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35" name="Text Box 139">
          <a:extLst>
            <a:ext uri="{FF2B5EF4-FFF2-40B4-BE49-F238E27FC236}">
              <a16:creationId xmlns:a16="http://schemas.microsoft.com/office/drawing/2014/main" id="{DEF2F3DA-5095-4077-B76C-64DB4994CC0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36" name="Text Box 140">
          <a:extLst>
            <a:ext uri="{FF2B5EF4-FFF2-40B4-BE49-F238E27FC236}">
              <a16:creationId xmlns:a16="http://schemas.microsoft.com/office/drawing/2014/main" id="{BA982843-90F2-462B-B709-95B49D89ACD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37" name="Text Box 141">
          <a:extLst>
            <a:ext uri="{FF2B5EF4-FFF2-40B4-BE49-F238E27FC236}">
              <a16:creationId xmlns:a16="http://schemas.microsoft.com/office/drawing/2014/main" id="{EA4D786F-2B17-4DBE-BAD5-FE8B96BE9EE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38" name="Text Box 142">
          <a:extLst>
            <a:ext uri="{FF2B5EF4-FFF2-40B4-BE49-F238E27FC236}">
              <a16:creationId xmlns:a16="http://schemas.microsoft.com/office/drawing/2014/main" id="{F37AB342-FF9F-465A-8214-154DCF68D00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39" name="Text Box 143">
          <a:extLst>
            <a:ext uri="{FF2B5EF4-FFF2-40B4-BE49-F238E27FC236}">
              <a16:creationId xmlns:a16="http://schemas.microsoft.com/office/drawing/2014/main" id="{B0C668D6-5A33-43F8-8437-E05E8F1B77B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40" name="Text Box 144">
          <a:extLst>
            <a:ext uri="{FF2B5EF4-FFF2-40B4-BE49-F238E27FC236}">
              <a16:creationId xmlns:a16="http://schemas.microsoft.com/office/drawing/2014/main" id="{6A25E6CD-2D00-4853-A03F-EB118A42BBF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41" name="Text Box 145">
          <a:extLst>
            <a:ext uri="{FF2B5EF4-FFF2-40B4-BE49-F238E27FC236}">
              <a16:creationId xmlns:a16="http://schemas.microsoft.com/office/drawing/2014/main" id="{CC5AB616-02EB-46C3-BF82-A45D7F6513F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42" name="Text Box 146">
          <a:extLst>
            <a:ext uri="{FF2B5EF4-FFF2-40B4-BE49-F238E27FC236}">
              <a16:creationId xmlns:a16="http://schemas.microsoft.com/office/drawing/2014/main" id="{1D49E7B0-9C26-4BEA-A26E-B2200EF93F9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43" name="Text Box 147">
          <a:extLst>
            <a:ext uri="{FF2B5EF4-FFF2-40B4-BE49-F238E27FC236}">
              <a16:creationId xmlns:a16="http://schemas.microsoft.com/office/drawing/2014/main" id="{CBC72FD2-46F6-4F7B-A69B-5FF662B6358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44" name="Text Box 148">
          <a:extLst>
            <a:ext uri="{FF2B5EF4-FFF2-40B4-BE49-F238E27FC236}">
              <a16:creationId xmlns:a16="http://schemas.microsoft.com/office/drawing/2014/main" id="{EA9D36B4-4D01-455E-85DD-78A195A1326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45" name="Text Box 149">
          <a:extLst>
            <a:ext uri="{FF2B5EF4-FFF2-40B4-BE49-F238E27FC236}">
              <a16:creationId xmlns:a16="http://schemas.microsoft.com/office/drawing/2014/main" id="{E76EFA84-7B8F-44A9-AD88-EBFBD8B228C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46" name="Text Box 150">
          <a:extLst>
            <a:ext uri="{FF2B5EF4-FFF2-40B4-BE49-F238E27FC236}">
              <a16:creationId xmlns:a16="http://schemas.microsoft.com/office/drawing/2014/main" id="{5DFB4046-465F-406C-8273-1002CE207E9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47" name="Text Box 151">
          <a:extLst>
            <a:ext uri="{FF2B5EF4-FFF2-40B4-BE49-F238E27FC236}">
              <a16:creationId xmlns:a16="http://schemas.microsoft.com/office/drawing/2014/main" id="{553D8AAC-18B9-442A-ACB9-7BAD889A4CA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48" name="Text Box 152">
          <a:extLst>
            <a:ext uri="{FF2B5EF4-FFF2-40B4-BE49-F238E27FC236}">
              <a16:creationId xmlns:a16="http://schemas.microsoft.com/office/drawing/2014/main" id="{011FA738-C372-43BD-9F1F-A5286E33B26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49" name="Text Box 153">
          <a:extLst>
            <a:ext uri="{FF2B5EF4-FFF2-40B4-BE49-F238E27FC236}">
              <a16:creationId xmlns:a16="http://schemas.microsoft.com/office/drawing/2014/main" id="{C3288618-7ECA-4CD7-9B16-AA5C58CD2F5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50" name="Text Box 154">
          <a:extLst>
            <a:ext uri="{FF2B5EF4-FFF2-40B4-BE49-F238E27FC236}">
              <a16:creationId xmlns:a16="http://schemas.microsoft.com/office/drawing/2014/main" id="{07E7F265-5DC1-4375-B998-69EBB58DE5B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51" name="Text Box 155">
          <a:extLst>
            <a:ext uri="{FF2B5EF4-FFF2-40B4-BE49-F238E27FC236}">
              <a16:creationId xmlns:a16="http://schemas.microsoft.com/office/drawing/2014/main" id="{083BFE6B-847B-46F2-9D69-1C451AC4B4A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52" name="Text Box 156">
          <a:extLst>
            <a:ext uri="{FF2B5EF4-FFF2-40B4-BE49-F238E27FC236}">
              <a16:creationId xmlns:a16="http://schemas.microsoft.com/office/drawing/2014/main" id="{A02D7429-9354-4AFF-B1A2-06ED64E5000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53" name="Text Box 157">
          <a:extLst>
            <a:ext uri="{FF2B5EF4-FFF2-40B4-BE49-F238E27FC236}">
              <a16:creationId xmlns:a16="http://schemas.microsoft.com/office/drawing/2014/main" id="{9441ECC7-8D57-4D60-A8D1-981A8D4CCE8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54" name="Text Box 158">
          <a:extLst>
            <a:ext uri="{FF2B5EF4-FFF2-40B4-BE49-F238E27FC236}">
              <a16:creationId xmlns:a16="http://schemas.microsoft.com/office/drawing/2014/main" id="{68BE4570-0FA9-41D0-B3AF-7600CF2D0F1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55" name="Text Box 159">
          <a:extLst>
            <a:ext uri="{FF2B5EF4-FFF2-40B4-BE49-F238E27FC236}">
              <a16:creationId xmlns:a16="http://schemas.microsoft.com/office/drawing/2014/main" id="{54389331-2B74-4991-8FAD-89D50D06015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56" name="Text Box 160">
          <a:extLst>
            <a:ext uri="{FF2B5EF4-FFF2-40B4-BE49-F238E27FC236}">
              <a16:creationId xmlns:a16="http://schemas.microsoft.com/office/drawing/2014/main" id="{EAC2AAA4-B8DD-4E1C-B293-630F0BA1BF7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57" name="Text Box 161">
          <a:extLst>
            <a:ext uri="{FF2B5EF4-FFF2-40B4-BE49-F238E27FC236}">
              <a16:creationId xmlns:a16="http://schemas.microsoft.com/office/drawing/2014/main" id="{08C119B2-9BC3-4F2D-9B41-A3B26BFC6CE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58" name="Text Box 162">
          <a:extLst>
            <a:ext uri="{FF2B5EF4-FFF2-40B4-BE49-F238E27FC236}">
              <a16:creationId xmlns:a16="http://schemas.microsoft.com/office/drawing/2014/main" id="{634397EE-15E3-4A39-8A31-2B49577F256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59" name="Text Box 163">
          <a:extLst>
            <a:ext uri="{FF2B5EF4-FFF2-40B4-BE49-F238E27FC236}">
              <a16:creationId xmlns:a16="http://schemas.microsoft.com/office/drawing/2014/main" id="{8C29FF06-FC5B-40C7-BF96-DDDD86B47CA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60" name="Text Box 164">
          <a:extLst>
            <a:ext uri="{FF2B5EF4-FFF2-40B4-BE49-F238E27FC236}">
              <a16:creationId xmlns:a16="http://schemas.microsoft.com/office/drawing/2014/main" id="{C8576CCB-E15C-438A-AC5C-3ED36C08FC4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61" name="Text Box 165">
          <a:extLst>
            <a:ext uri="{FF2B5EF4-FFF2-40B4-BE49-F238E27FC236}">
              <a16:creationId xmlns:a16="http://schemas.microsoft.com/office/drawing/2014/main" id="{6C3C808C-7F01-49DD-92A4-7C812C4D6BE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62" name="Text Box 166">
          <a:extLst>
            <a:ext uri="{FF2B5EF4-FFF2-40B4-BE49-F238E27FC236}">
              <a16:creationId xmlns:a16="http://schemas.microsoft.com/office/drawing/2014/main" id="{93D78F00-EF1A-4286-8D2F-9BDE5A201C3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63" name="Text Box 167">
          <a:extLst>
            <a:ext uri="{FF2B5EF4-FFF2-40B4-BE49-F238E27FC236}">
              <a16:creationId xmlns:a16="http://schemas.microsoft.com/office/drawing/2014/main" id="{4C13450B-517D-4EB3-B637-4174A969B93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64" name="Text Box 168">
          <a:extLst>
            <a:ext uri="{FF2B5EF4-FFF2-40B4-BE49-F238E27FC236}">
              <a16:creationId xmlns:a16="http://schemas.microsoft.com/office/drawing/2014/main" id="{80535318-A195-4D0D-B616-BDA2C54FB17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65" name="Text Box 169">
          <a:extLst>
            <a:ext uri="{FF2B5EF4-FFF2-40B4-BE49-F238E27FC236}">
              <a16:creationId xmlns:a16="http://schemas.microsoft.com/office/drawing/2014/main" id="{B998149E-595B-49DF-A233-42DD47996F4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66" name="Text Box 170">
          <a:extLst>
            <a:ext uri="{FF2B5EF4-FFF2-40B4-BE49-F238E27FC236}">
              <a16:creationId xmlns:a16="http://schemas.microsoft.com/office/drawing/2014/main" id="{0F0E70AB-9580-41AA-B8FF-281A4F0755F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67" name="Text Box 171">
          <a:extLst>
            <a:ext uri="{FF2B5EF4-FFF2-40B4-BE49-F238E27FC236}">
              <a16:creationId xmlns:a16="http://schemas.microsoft.com/office/drawing/2014/main" id="{579C208E-6C96-4500-B287-63FFF94B937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68" name="Text Box 172">
          <a:extLst>
            <a:ext uri="{FF2B5EF4-FFF2-40B4-BE49-F238E27FC236}">
              <a16:creationId xmlns:a16="http://schemas.microsoft.com/office/drawing/2014/main" id="{B15E03BE-6431-4AD2-B50C-799C1EC108A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69" name="Text Box 173">
          <a:extLst>
            <a:ext uri="{FF2B5EF4-FFF2-40B4-BE49-F238E27FC236}">
              <a16:creationId xmlns:a16="http://schemas.microsoft.com/office/drawing/2014/main" id="{8335F797-7BFA-4F74-AD60-3658656E06E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70" name="Text Box 174">
          <a:extLst>
            <a:ext uri="{FF2B5EF4-FFF2-40B4-BE49-F238E27FC236}">
              <a16:creationId xmlns:a16="http://schemas.microsoft.com/office/drawing/2014/main" id="{C24FE646-BB7F-4B89-92DB-6488C1E993C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71" name="Text Box 175">
          <a:extLst>
            <a:ext uri="{FF2B5EF4-FFF2-40B4-BE49-F238E27FC236}">
              <a16:creationId xmlns:a16="http://schemas.microsoft.com/office/drawing/2014/main" id="{FC651EC5-C5A7-4851-BC57-ABF2B20016F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72" name="Text Box 176">
          <a:extLst>
            <a:ext uri="{FF2B5EF4-FFF2-40B4-BE49-F238E27FC236}">
              <a16:creationId xmlns:a16="http://schemas.microsoft.com/office/drawing/2014/main" id="{4DE94D0F-1980-4F89-880E-1237ABE7B0B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73" name="Text Box 177">
          <a:extLst>
            <a:ext uri="{FF2B5EF4-FFF2-40B4-BE49-F238E27FC236}">
              <a16:creationId xmlns:a16="http://schemas.microsoft.com/office/drawing/2014/main" id="{082341A0-2F64-40EC-9EA2-F84BAB2C64B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74" name="Text Box 178">
          <a:extLst>
            <a:ext uri="{FF2B5EF4-FFF2-40B4-BE49-F238E27FC236}">
              <a16:creationId xmlns:a16="http://schemas.microsoft.com/office/drawing/2014/main" id="{DA41FF5D-1333-491E-B253-E436FBD84DA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75" name="Text Box 179">
          <a:extLst>
            <a:ext uri="{FF2B5EF4-FFF2-40B4-BE49-F238E27FC236}">
              <a16:creationId xmlns:a16="http://schemas.microsoft.com/office/drawing/2014/main" id="{2923DD10-1E7A-43BA-A169-B6A595457EE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76" name="Text Box 180">
          <a:extLst>
            <a:ext uri="{FF2B5EF4-FFF2-40B4-BE49-F238E27FC236}">
              <a16:creationId xmlns:a16="http://schemas.microsoft.com/office/drawing/2014/main" id="{74136B3D-38F4-4DB2-856B-0929C2464E1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77" name="Text Box 181">
          <a:extLst>
            <a:ext uri="{FF2B5EF4-FFF2-40B4-BE49-F238E27FC236}">
              <a16:creationId xmlns:a16="http://schemas.microsoft.com/office/drawing/2014/main" id="{0AF42AEA-76E3-4D0D-B643-4F9B6D2473A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78" name="Text Box 182">
          <a:extLst>
            <a:ext uri="{FF2B5EF4-FFF2-40B4-BE49-F238E27FC236}">
              <a16:creationId xmlns:a16="http://schemas.microsoft.com/office/drawing/2014/main" id="{29A05F11-FFA0-4C84-9325-3D3B5AA2F27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79" name="Text Box 183">
          <a:extLst>
            <a:ext uri="{FF2B5EF4-FFF2-40B4-BE49-F238E27FC236}">
              <a16:creationId xmlns:a16="http://schemas.microsoft.com/office/drawing/2014/main" id="{59B01AD8-805E-4E2A-8E87-2F4D3EEFB6E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80" name="Text Box 184">
          <a:extLst>
            <a:ext uri="{FF2B5EF4-FFF2-40B4-BE49-F238E27FC236}">
              <a16:creationId xmlns:a16="http://schemas.microsoft.com/office/drawing/2014/main" id="{345E4314-0075-415A-9300-B9896D88DEE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81" name="Text Box 185">
          <a:extLst>
            <a:ext uri="{FF2B5EF4-FFF2-40B4-BE49-F238E27FC236}">
              <a16:creationId xmlns:a16="http://schemas.microsoft.com/office/drawing/2014/main" id="{87F737D7-4E2B-47BF-ABC1-9954E05370D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82" name="Text Box 186">
          <a:extLst>
            <a:ext uri="{FF2B5EF4-FFF2-40B4-BE49-F238E27FC236}">
              <a16:creationId xmlns:a16="http://schemas.microsoft.com/office/drawing/2014/main" id="{ADD197C7-F73C-4E21-931C-3472F038F10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83" name="Text Box 187">
          <a:extLst>
            <a:ext uri="{FF2B5EF4-FFF2-40B4-BE49-F238E27FC236}">
              <a16:creationId xmlns:a16="http://schemas.microsoft.com/office/drawing/2014/main" id="{36B75B52-B4E3-46B1-B2B8-2C9A11F9728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84" name="Text Box 188">
          <a:extLst>
            <a:ext uri="{FF2B5EF4-FFF2-40B4-BE49-F238E27FC236}">
              <a16:creationId xmlns:a16="http://schemas.microsoft.com/office/drawing/2014/main" id="{DC29B348-64FB-4DD1-A137-E8FF3B6518F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85" name="Text Box 189">
          <a:extLst>
            <a:ext uri="{FF2B5EF4-FFF2-40B4-BE49-F238E27FC236}">
              <a16:creationId xmlns:a16="http://schemas.microsoft.com/office/drawing/2014/main" id="{3E897C11-E96F-42AE-88D9-7091A8897C2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86" name="Text Box 190">
          <a:extLst>
            <a:ext uri="{FF2B5EF4-FFF2-40B4-BE49-F238E27FC236}">
              <a16:creationId xmlns:a16="http://schemas.microsoft.com/office/drawing/2014/main" id="{529C0365-A1BA-44B9-A92E-ACB2649CA20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87" name="Text Box 191">
          <a:extLst>
            <a:ext uri="{FF2B5EF4-FFF2-40B4-BE49-F238E27FC236}">
              <a16:creationId xmlns:a16="http://schemas.microsoft.com/office/drawing/2014/main" id="{5465E4FB-75CC-44A3-8433-C8D4C50B508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88" name="Text Box 192">
          <a:extLst>
            <a:ext uri="{FF2B5EF4-FFF2-40B4-BE49-F238E27FC236}">
              <a16:creationId xmlns:a16="http://schemas.microsoft.com/office/drawing/2014/main" id="{DF5089F7-C332-4765-8690-1819E3294F5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89" name="Text Box 193">
          <a:extLst>
            <a:ext uri="{FF2B5EF4-FFF2-40B4-BE49-F238E27FC236}">
              <a16:creationId xmlns:a16="http://schemas.microsoft.com/office/drawing/2014/main" id="{4A3200E2-8DE1-4DA8-8104-E254377766E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90" name="Text Box 194">
          <a:extLst>
            <a:ext uri="{FF2B5EF4-FFF2-40B4-BE49-F238E27FC236}">
              <a16:creationId xmlns:a16="http://schemas.microsoft.com/office/drawing/2014/main" id="{BBA8CB54-1892-43D6-9BF9-34A4FF55456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91" name="Text Box 195">
          <a:extLst>
            <a:ext uri="{FF2B5EF4-FFF2-40B4-BE49-F238E27FC236}">
              <a16:creationId xmlns:a16="http://schemas.microsoft.com/office/drawing/2014/main" id="{7025C0B2-DB6B-4A66-8964-28C67CCECFA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92" name="Text Box 196">
          <a:extLst>
            <a:ext uri="{FF2B5EF4-FFF2-40B4-BE49-F238E27FC236}">
              <a16:creationId xmlns:a16="http://schemas.microsoft.com/office/drawing/2014/main" id="{80DF8A4F-7D85-4F78-9FE0-F85C9097901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93" name="Text Box 197">
          <a:extLst>
            <a:ext uri="{FF2B5EF4-FFF2-40B4-BE49-F238E27FC236}">
              <a16:creationId xmlns:a16="http://schemas.microsoft.com/office/drawing/2014/main" id="{D017761F-2697-4FCF-AD24-FDBBB2A3106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94" name="Text Box 198">
          <a:extLst>
            <a:ext uri="{FF2B5EF4-FFF2-40B4-BE49-F238E27FC236}">
              <a16:creationId xmlns:a16="http://schemas.microsoft.com/office/drawing/2014/main" id="{31A43C5D-F416-4691-A4E0-F7088804FEE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95" name="Text Box 199">
          <a:extLst>
            <a:ext uri="{FF2B5EF4-FFF2-40B4-BE49-F238E27FC236}">
              <a16:creationId xmlns:a16="http://schemas.microsoft.com/office/drawing/2014/main" id="{D77303D7-205A-4460-AB7C-568E0887088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96" name="Text Box 200">
          <a:extLst>
            <a:ext uri="{FF2B5EF4-FFF2-40B4-BE49-F238E27FC236}">
              <a16:creationId xmlns:a16="http://schemas.microsoft.com/office/drawing/2014/main" id="{726666FC-32E6-4896-9077-69A2BC9E4FE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97" name="Text Box 201">
          <a:extLst>
            <a:ext uri="{FF2B5EF4-FFF2-40B4-BE49-F238E27FC236}">
              <a16:creationId xmlns:a16="http://schemas.microsoft.com/office/drawing/2014/main" id="{67EA91FF-35DA-4287-B146-4FFBCA5AD6C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98" name="Text Box 202">
          <a:extLst>
            <a:ext uri="{FF2B5EF4-FFF2-40B4-BE49-F238E27FC236}">
              <a16:creationId xmlns:a16="http://schemas.microsoft.com/office/drawing/2014/main" id="{33920A58-D03A-4ADA-8D38-0C44AD2A12C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199" name="Text Box 203">
          <a:extLst>
            <a:ext uri="{FF2B5EF4-FFF2-40B4-BE49-F238E27FC236}">
              <a16:creationId xmlns:a16="http://schemas.microsoft.com/office/drawing/2014/main" id="{01B6E1BD-E134-4F67-87CF-6792C79F93E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00" name="Text Box 204">
          <a:extLst>
            <a:ext uri="{FF2B5EF4-FFF2-40B4-BE49-F238E27FC236}">
              <a16:creationId xmlns:a16="http://schemas.microsoft.com/office/drawing/2014/main" id="{A017B221-A1A6-497D-BBA4-EB128C57887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01" name="Text Box 205">
          <a:extLst>
            <a:ext uri="{FF2B5EF4-FFF2-40B4-BE49-F238E27FC236}">
              <a16:creationId xmlns:a16="http://schemas.microsoft.com/office/drawing/2014/main" id="{FA5C0498-B25C-429C-BF4E-7EC87D55FD7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02" name="Text Box 206">
          <a:extLst>
            <a:ext uri="{FF2B5EF4-FFF2-40B4-BE49-F238E27FC236}">
              <a16:creationId xmlns:a16="http://schemas.microsoft.com/office/drawing/2014/main" id="{AA722C7B-9674-4F14-B5C8-72A7E1808EC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03" name="Text Box 207">
          <a:extLst>
            <a:ext uri="{FF2B5EF4-FFF2-40B4-BE49-F238E27FC236}">
              <a16:creationId xmlns:a16="http://schemas.microsoft.com/office/drawing/2014/main" id="{9DCE5C66-3453-4DAB-8344-1F4E2B2EAF9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04" name="Text Box 208">
          <a:extLst>
            <a:ext uri="{FF2B5EF4-FFF2-40B4-BE49-F238E27FC236}">
              <a16:creationId xmlns:a16="http://schemas.microsoft.com/office/drawing/2014/main" id="{7DBE70B0-DAAC-4FAC-A1A0-2594FEBCA99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05" name="Text Box 209">
          <a:extLst>
            <a:ext uri="{FF2B5EF4-FFF2-40B4-BE49-F238E27FC236}">
              <a16:creationId xmlns:a16="http://schemas.microsoft.com/office/drawing/2014/main" id="{6A7B5C16-A621-4BD4-BEE0-DD2E1EC0371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06" name="Text Box 210">
          <a:extLst>
            <a:ext uri="{FF2B5EF4-FFF2-40B4-BE49-F238E27FC236}">
              <a16:creationId xmlns:a16="http://schemas.microsoft.com/office/drawing/2014/main" id="{8B3871CB-DC3F-4D36-8F95-2A3F0F144CF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07" name="Text Box 211">
          <a:extLst>
            <a:ext uri="{FF2B5EF4-FFF2-40B4-BE49-F238E27FC236}">
              <a16:creationId xmlns:a16="http://schemas.microsoft.com/office/drawing/2014/main" id="{420E0BE9-F2D9-4114-8307-17EAE13ABB7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08" name="Text Box 212">
          <a:extLst>
            <a:ext uri="{FF2B5EF4-FFF2-40B4-BE49-F238E27FC236}">
              <a16:creationId xmlns:a16="http://schemas.microsoft.com/office/drawing/2014/main" id="{4FEE1D8C-CE97-4B39-B244-155AFAE5681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09" name="Text Box 213">
          <a:extLst>
            <a:ext uri="{FF2B5EF4-FFF2-40B4-BE49-F238E27FC236}">
              <a16:creationId xmlns:a16="http://schemas.microsoft.com/office/drawing/2014/main" id="{A89184BF-1A3F-4335-BD2F-BE5C30205C9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10" name="Text Box 214">
          <a:extLst>
            <a:ext uri="{FF2B5EF4-FFF2-40B4-BE49-F238E27FC236}">
              <a16:creationId xmlns:a16="http://schemas.microsoft.com/office/drawing/2014/main" id="{0D8FDCDF-EE44-4877-9D3F-1FD66E8160D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11" name="Text Box 215">
          <a:extLst>
            <a:ext uri="{FF2B5EF4-FFF2-40B4-BE49-F238E27FC236}">
              <a16:creationId xmlns:a16="http://schemas.microsoft.com/office/drawing/2014/main" id="{4567AB1C-C307-4137-8B5E-3EF74DD98FD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12" name="Text Box 216">
          <a:extLst>
            <a:ext uri="{FF2B5EF4-FFF2-40B4-BE49-F238E27FC236}">
              <a16:creationId xmlns:a16="http://schemas.microsoft.com/office/drawing/2014/main" id="{A151620D-F541-4781-A57C-121BB9C85DD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13" name="Text Box 217">
          <a:extLst>
            <a:ext uri="{FF2B5EF4-FFF2-40B4-BE49-F238E27FC236}">
              <a16:creationId xmlns:a16="http://schemas.microsoft.com/office/drawing/2014/main" id="{F935DC3C-38B3-4096-9F03-13CFDB91DBC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14" name="Text Box 218">
          <a:extLst>
            <a:ext uri="{FF2B5EF4-FFF2-40B4-BE49-F238E27FC236}">
              <a16:creationId xmlns:a16="http://schemas.microsoft.com/office/drawing/2014/main" id="{5859104D-BE39-4F46-A778-C85E7BB9A9B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15" name="Text Box 219">
          <a:extLst>
            <a:ext uri="{FF2B5EF4-FFF2-40B4-BE49-F238E27FC236}">
              <a16:creationId xmlns:a16="http://schemas.microsoft.com/office/drawing/2014/main" id="{45F7DE3F-5F6E-4E87-B851-CB86CA7AB97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16" name="Text Box 220">
          <a:extLst>
            <a:ext uri="{FF2B5EF4-FFF2-40B4-BE49-F238E27FC236}">
              <a16:creationId xmlns:a16="http://schemas.microsoft.com/office/drawing/2014/main" id="{DAEC9482-8C1B-45D1-AA40-821B21E187F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17" name="Text Box 221">
          <a:extLst>
            <a:ext uri="{FF2B5EF4-FFF2-40B4-BE49-F238E27FC236}">
              <a16:creationId xmlns:a16="http://schemas.microsoft.com/office/drawing/2014/main" id="{D43864E9-0692-4539-BF06-F1F488D4090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18" name="Text Box 222">
          <a:extLst>
            <a:ext uri="{FF2B5EF4-FFF2-40B4-BE49-F238E27FC236}">
              <a16:creationId xmlns:a16="http://schemas.microsoft.com/office/drawing/2014/main" id="{233B379D-3174-443B-BC05-FB76AF69C87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19" name="Text Box 224">
          <a:extLst>
            <a:ext uri="{FF2B5EF4-FFF2-40B4-BE49-F238E27FC236}">
              <a16:creationId xmlns:a16="http://schemas.microsoft.com/office/drawing/2014/main" id="{154415DA-DBA8-44CD-A03B-A1BA673FA21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20" name="Text Box 225">
          <a:extLst>
            <a:ext uri="{FF2B5EF4-FFF2-40B4-BE49-F238E27FC236}">
              <a16:creationId xmlns:a16="http://schemas.microsoft.com/office/drawing/2014/main" id="{EF3F162D-9B4C-445B-9679-643915C6287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21" name="Text Box 226">
          <a:extLst>
            <a:ext uri="{FF2B5EF4-FFF2-40B4-BE49-F238E27FC236}">
              <a16:creationId xmlns:a16="http://schemas.microsoft.com/office/drawing/2014/main" id="{C973BA39-8367-4707-9941-4701FB2F94B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22" name="Text Box 227">
          <a:extLst>
            <a:ext uri="{FF2B5EF4-FFF2-40B4-BE49-F238E27FC236}">
              <a16:creationId xmlns:a16="http://schemas.microsoft.com/office/drawing/2014/main" id="{5947F710-93AD-4BC5-B451-3EADAA54013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23" name="Text Box 228">
          <a:extLst>
            <a:ext uri="{FF2B5EF4-FFF2-40B4-BE49-F238E27FC236}">
              <a16:creationId xmlns:a16="http://schemas.microsoft.com/office/drawing/2014/main" id="{9A8B9BD4-FFCC-47FA-8FAE-CB0D0122381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24" name="Text Box 229">
          <a:extLst>
            <a:ext uri="{FF2B5EF4-FFF2-40B4-BE49-F238E27FC236}">
              <a16:creationId xmlns:a16="http://schemas.microsoft.com/office/drawing/2014/main" id="{8CF04204-F916-4567-8319-A45F527E15C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25" name="Text Box 230">
          <a:extLst>
            <a:ext uri="{FF2B5EF4-FFF2-40B4-BE49-F238E27FC236}">
              <a16:creationId xmlns:a16="http://schemas.microsoft.com/office/drawing/2014/main" id="{2E924072-2452-47DF-B80F-3BEAF7F628C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26" name="Text Box 231">
          <a:extLst>
            <a:ext uri="{FF2B5EF4-FFF2-40B4-BE49-F238E27FC236}">
              <a16:creationId xmlns:a16="http://schemas.microsoft.com/office/drawing/2014/main" id="{C61F1B70-B257-4ACD-A437-B4DFD4B809D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27" name="Text Box 232">
          <a:extLst>
            <a:ext uri="{FF2B5EF4-FFF2-40B4-BE49-F238E27FC236}">
              <a16:creationId xmlns:a16="http://schemas.microsoft.com/office/drawing/2014/main" id="{C1D9B5EB-F01A-4283-A47C-DD3699FEE4E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28" name="Text Box 233">
          <a:extLst>
            <a:ext uri="{FF2B5EF4-FFF2-40B4-BE49-F238E27FC236}">
              <a16:creationId xmlns:a16="http://schemas.microsoft.com/office/drawing/2014/main" id="{D9230F9B-C734-4C20-83FE-7EB3CA0E28F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29" name="Text Box 234">
          <a:extLst>
            <a:ext uri="{FF2B5EF4-FFF2-40B4-BE49-F238E27FC236}">
              <a16:creationId xmlns:a16="http://schemas.microsoft.com/office/drawing/2014/main" id="{AE0C919E-CDA3-426C-8C2D-C43D1A28C59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30" name="Text Box 235">
          <a:extLst>
            <a:ext uri="{FF2B5EF4-FFF2-40B4-BE49-F238E27FC236}">
              <a16:creationId xmlns:a16="http://schemas.microsoft.com/office/drawing/2014/main" id="{7B76F7E3-7F91-4D16-8877-28F10A9105A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31" name="Text Box 236">
          <a:extLst>
            <a:ext uri="{FF2B5EF4-FFF2-40B4-BE49-F238E27FC236}">
              <a16:creationId xmlns:a16="http://schemas.microsoft.com/office/drawing/2014/main" id="{24C40D23-FF4A-46AC-8873-7A390CDFC8D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32" name="Text Box 237">
          <a:extLst>
            <a:ext uri="{FF2B5EF4-FFF2-40B4-BE49-F238E27FC236}">
              <a16:creationId xmlns:a16="http://schemas.microsoft.com/office/drawing/2014/main" id="{80B337CD-4636-4D04-89FD-D999853DCAC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33" name="Text Box 238">
          <a:extLst>
            <a:ext uri="{FF2B5EF4-FFF2-40B4-BE49-F238E27FC236}">
              <a16:creationId xmlns:a16="http://schemas.microsoft.com/office/drawing/2014/main" id="{29E72A28-298A-4B34-8464-2781EED926A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34" name="Text Box 239">
          <a:extLst>
            <a:ext uri="{FF2B5EF4-FFF2-40B4-BE49-F238E27FC236}">
              <a16:creationId xmlns:a16="http://schemas.microsoft.com/office/drawing/2014/main" id="{503D048E-ACB2-4A1A-9629-20884813F22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35" name="Text Box 240">
          <a:extLst>
            <a:ext uri="{FF2B5EF4-FFF2-40B4-BE49-F238E27FC236}">
              <a16:creationId xmlns:a16="http://schemas.microsoft.com/office/drawing/2014/main" id="{59040C7A-BE54-4797-8D98-69C0E9B9CDA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36" name="Text Box 241">
          <a:extLst>
            <a:ext uri="{FF2B5EF4-FFF2-40B4-BE49-F238E27FC236}">
              <a16:creationId xmlns:a16="http://schemas.microsoft.com/office/drawing/2014/main" id="{12A02D6A-C335-4555-BB84-18B2F468714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37" name="Text Box 242">
          <a:extLst>
            <a:ext uri="{FF2B5EF4-FFF2-40B4-BE49-F238E27FC236}">
              <a16:creationId xmlns:a16="http://schemas.microsoft.com/office/drawing/2014/main" id="{9157957C-5DAA-49C5-AAAD-0D0BBF1015F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38" name="Text Box 243">
          <a:extLst>
            <a:ext uri="{FF2B5EF4-FFF2-40B4-BE49-F238E27FC236}">
              <a16:creationId xmlns:a16="http://schemas.microsoft.com/office/drawing/2014/main" id="{78CE4D38-0175-427A-9AB5-5A9EBAB8996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39" name="Text Box 244">
          <a:extLst>
            <a:ext uri="{FF2B5EF4-FFF2-40B4-BE49-F238E27FC236}">
              <a16:creationId xmlns:a16="http://schemas.microsoft.com/office/drawing/2014/main" id="{179FB1C4-7824-441A-BB5B-692F41C9789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40" name="Text Box 245">
          <a:extLst>
            <a:ext uri="{FF2B5EF4-FFF2-40B4-BE49-F238E27FC236}">
              <a16:creationId xmlns:a16="http://schemas.microsoft.com/office/drawing/2014/main" id="{8E787EA6-CC01-40AB-8A17-78B95A8B723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41" name="Text Box 246">
          <a:extLst>
            <a:ext uri="{FF2B5EF4-FFF2-40B4-BE49-F238E27FC236}">
              <a16:creationId xmlns:a16="http://schemas.microsoft.com/office/drawing/2014/main" id="{FCB455A1-5066-419E-A179-493197943C3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42" name="Text Box 247">
          <a:extLst>
            <a:ext uri="{FF2B5EF4-FFF2-40B4-BE49-F238E27FC236}">
              <a16:creationId xmlns:a16="http://schemas.microsoft.com/office/drawing/2014/main" id="{1A0C28EC-85D0-40D7-8C09-547270688C3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43" name="Text Box 248">
          <a:extLst>
            <a:ext uri="{FF2B5EF4-FFF2-40B4-BE49-F238E27FC236}">
              <a16:creationId xmlns:a16="http://schemas.microsoft.com/office/drawing/2014/main" id="{8C82047C-9BF9-4137-ABB9-93BC588F8A7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44" name="Text Box 249">
          <a:extLst>
            <a:ext uri="{FF2B5EF4-FFF2-40B4-BE49-F238E27FC236}">
              <a16:creationId xmlns:a16="http://schemas.microsoft.com/office/drawing/2014/main" id="{3B08E65C-4D46-430D-AB41-562D9C15337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45" name="Text Box 250">
          <a:extLst>
            <a:ext uri="{FF2B5EF4-FFF2-40B4-BE49-F238E27FC236}">
              <a16:creationId xmlns:a16="http://schemas.microsoft.com/office/drawing/2014/main" id="{BD64F7C1-496D-47FC-B9B6-1A1A230F6BA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46" name="Text Box 251">
          <a:extLst>
            <a:ext uri="{FF2B5EF4-FFF2-40B4-BE49-F238E27FC236}">
              <a16:creationId xmlns:a16="http://schemas.microsoft.com/office/drawing/2014/main" id="{7F32698C-DC28-4AD6-943A-0D7D31AF731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47" name="Text Box 252">
          <a:extLst>
            <a:ext uri="{FF2B5EF4-FFF2-40B4-BE49-F238E27FC236}">
              <a16:creationId xmlns:a16="http://schemas.microsoft.com/office/drawing/2014/main" id="{6B4E33F7-6902-433A-8B0B-F29CC1C3218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48" name="Text Box 253">
          <a:extLst>
            <a:ext uri="{FF2B5EF4-FFF2-40B4-BE49-F238E27FC236}">
              <a16:creationId xmlns:a16="http://schemas.microsoft.com/office/drawing/2014/main" id="{42509CAF-2B81-4396-B7EF-907541FA836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49" name="Text Box 254">
          <a:extLst>
            <a:ext uri="{FF2B5EF4-FFF2-40B4-BE49-F238E27FC236}">
              <a16:creationId xmlns:a16="http://schemas.microsoft.com/office/drawing/2014/main" id="{3D0BBE78-FB99-413F-B58C-26AA1B70CD6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50" name="Text Box 255">
          <a:extLst>
            <a:ext uri="{FF2B5EF4-FFF2-40B4-BE49-F238E27FC236}">
              <a16:creationId xmlns:a16="http://schemas.microsoft.com/office/drawing/2014/main" id="{BF888BFB-9650-45D7-B754-B8553E4AC60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51" name="Text Box 256">
          <a:extLst>
            <a:ext uri="{FF2B5EF4-FFF2-40B4-BE49-F238E27FC236}">
              <a16:creationId xmlns:a16="http://schemas.microsoft.com/office/drawing/2014/main" id="{D3171FF5-B985-4541-B505-7E432CE5409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52" name="Text Box 257">
          <a:extLst>
            <a:ext uri="{FF2B5EF4-FFF2-40B4-BE49-F238E27FC236}">
              <a16:creationId xmlns:a16="http://schemas.microsoft.com/office/drawing/2014/main" id="{B49A1953-29E3-49A5-AD7C-C60D628D676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53" name="Text Box 258">
          <a:extLst>
            <a:ext uri="{FF2B5EF4-FFF2-40B4-BE49-F238E27FC236}">
              <a16:creationId xmlns:a16="http://schemas.microsoft.com/office/drawing/2014/main" id="{BE3FED83-037B-4E48-A568-4BFDBB2C82C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54" name="Text Box 259">
          <a:extLst>
            <a:ext uri="{FF2B5EF4-FFF2-40B4-BE49-F238E27FC236}">
              <a16:creationId xmlns:a16="http://schemas.microsoft.com/office/drawing/2014/main" id="{B8E01DA3-AA41-4D82-92E5-8D73EBC2545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55" name="Text Box 260">
          <a:extLst>
            <a:ext uri="{FF2B5EF4-FFF2-40B4-BE49-F238E27FC236}">
              <a16:creationId xmlns:a16="http://schemas.microsoft.com/office/drawing/2014/main" id="{B8EF9375-CE74-4CFB-BA9E-8EF305AD7E2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56" name="Text Box 261">
          <a:extLst>
            <a:ext uri="{FF2B5EF4-FFF2-40B4-BE49-F238E27FC236}">
              <a16:creationId xmlns:a16="http://schemas.microsoft.com/office/drawing/2014/main" id="{288CFC87-0185-4F07-866E-8FE7EDB22A4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57" name="Text Box 262">
          <a:extLst>
            <a:ext uri="{FF2B5EF4-FFF2-40B4-BE49-F238E27FC236}">
              <a16:creationId xmlns:a16="http://schemas.microsoft.com/office/drawing/2014/main" id="{99641EE0-A9C0-4F89-ADCA-1649C99B48B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58" name="Text Box 263">
          <a:extLst>
            <a:ext uri="{FF2B5EF4-FFF2-40B4-BE49-F238E27FC236}">
              <a16:creationId xmlns:a16="http://schemas.microsoft.com/office/drawing/2014/main" id="{8F0C8C22-9694-4099-9CAD-661C7B164FD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59" name="Text Box 264">
          <a:extLst>
            <a:ext uri="{FF2B5EF4-FFF2-40B4-BE49-F238E27FC236}">
              <a16:creationId xmlns:a16="http://schemas.microsoft.com/office/drawing/2014/main" id="{060D4CE5-E9B3-4B0B-8C83-4CBF2D10276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60" name="Text Box 265">
          <a:extLst>
            <a:ext uri="{FF2B5EF4-FFF2-40B4-BE49-F238E27FC236}">
              <a16:creationId xmlns:a16="http://schemas.microsoft.com/office/drawing/2014/main" id="{8E12A6B2-9AED-49B0-AC5A-E74EC8C20FF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61" name="Text Box 266">
          <a:extLst>
            <a:ext uri="{FF2B5EF4-FFF2-40B4-BE49-F238E27FC236}">
              <a16:creationId xmlns:a16="http://schemas.microsoft.com/office/drawing/2014/main" id="{50BE9949-E498-4F0B-B3E5-0B308D30663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62" name="Text Box 267">
          <a:extLst>
            <a:ext uri="{FF2B5EF4-FFF2-40B4-BE49-F238E27FC236}">
              <a16:creationId xmlns:a16="http://schemas.microsoft.com/office/drawing/2014/main" id="{B69DE9FA-7A91-4D11-9596-3D801146D2E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63" name="Text Box 268">
          <a:extLst>
            <a:ext uri="{FF2B5EF4-FFF2-40B4-BE49-F238E27FC236}">
              <a16:creationId xmlns:a16="http://schemas.microsoft.com/office/drawing/2014/main" id="{602A03E8-A95A-4A5C-BD96-6087862F331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64" name="Text Box 269">
          <a:extLst>
            <a:ext uri="{FF2B5EF4-FFF2-40B4-BE49-F238E27FC236}">
              <a16:creationId xmlns:a16="http://schemas.microsoft.com/office/drawing/2014/main" id="{E9BC15E5-0915-4680-A5A4-EB443921CF4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65" name="Text Box 270">
          <a:extLst>
            <a:ext uri="{FF2B5EF4-FFF2-40B4-BE49-F238E27FC236}">
              <a16:creationId xmlns:a16="http://schemas.microsoft.com/office/drawing/2014/main" id="{BEC255B9-147E-4BE0-845F-C546BC1294B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66" name="Text Box 271">
          <a:extLst>
            <a:ext uri="{FF2B5EF4-FFF2-40B4-BE49-F238E27FC236}">
              <a16:creationId xmlns:a16="http://schemas.microsoft.com/office/drawing/2014/main" id="{59228324-E397-4FB3-81A8-72699CD56E8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67" name="Text Box 272">
          <a:extLst>
            <a:ext uri="{FF2B5EF4-FFF2-40B4-BE49-F238E27FC236}">
              <a16:creationId xmlns:a16="http://schemas.microsoft.com/office/drawing/2014/main" id="{44F889FB-0073-4DB6-A0D8-04811629A9E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68" name="Text Box 273">
          <a:extLst>
            <a:ext uri="{FF2B5EF4-FFF2-40B4-BE49-F238E27FC236}">
              <a16:creationId xmlns:a16="http://schemas.microsoft.com/office/drawing/2014/main" id="{CFB59C0E-62CF-43A2-AEC6-FDE65BB15CA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69" name="Text Box 274">
          <a:extLst>
            <a:ext uri="{FF2B5EF4-FFF2-40B4-BE49-F238E27FC236}">
              <a16:creationId xmlns:a16="http://schemas.microsoft.com/office/drawing/2014/main" id="{73905401-B5F7-4BDC-AB54-68D168AFBC3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70" name="Text Box 275">
          <a:extLst>
            <a:ext uri="{FF2B5EF4-FFF2-40B4-BE49-F238E27FC236}">
              <a16:creationId xmlns:a16="http://schemas.microsoft.com/office/drawing/2014/main" id="{BB4F82F7-2FB1-4178-B1B2-EB25476B670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71" name="Text Box 276">
          <a:extLst>
            <a:ext uri="{FF2B5EF4-FFF2-40B4-BE49-F238E27FC236}">
              <a16:creationId xmlns:a16="http://schemas.microsoft.com/office/drawing/2014/main" id="{CF2AB3D6-8B13-42FD-9815-9C093069C2D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72" name="Text Box 277">
          <a:extLst>
            <a:ext uri="{FF2B5EF4-FFF2-40B4-BE49-F238E27FC236}">
              <a16:creationId xmlns:a16="http://schemas.microsoft.com/office/drawing/2014/main" id="{E376815D-528A-441A-9E74-E2F2BAB44A3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73" name="Text Box 278">
          <a:extLst>
            <a:ext uri="{FF2B5EF4-FFF2-40B4-BE49-F238E27FC236}">
              <a16:creationId xmlns:a16="http://schemas.microsoft.com/office/drawing/2014/main" id="{25E71018-EC3B-425B-9E83-11E911DAFD7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74" name="Text Box 279">
          <a:extLst>
            <a:ext uri="{FF2B5EF4-FFF2-40B4-BE49-F238E27FC236}">
              <a16:creationId xmlns:a16="http://schemas.microsoft.com/office/drawing/2014/main" id="{CB517346-4C68-481D-A688-CFBC04DBE99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75" name="Text Box 280">
          <a:extLst>
            <a:ext uri="{FF2B5EF4-FFF2-40B4-BE49-F238E27FC236}">
              <a16:creationId xmlns:a16="http://schemas.microsoft.com/office/drawing/2014/main" id="{09FD7436-CE86-40DB-889E-C4AEE0C7561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76" name="Text Box 281">
          <a:extLst>
            <a:ext uri="{FF2B5EF4-FFF2-40B4-BE49-F238E27FC236}">
              <a16:creationId xmlns:a16="http://schemas.microsoft.com/office/drawing/2014/main" id="{000053F4-96ED-4534-B8BD-113AD478C43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77" name="Text Box 282">
          <a:extLst>
            <a:ext uri="{FF2B5EF4-FFF2-40B4-BE49-F238E27FC236}">
              <a16:creationId xmlns:a16="http://schemas.microsoft.com/office/drawing/2014/main" id="{28A34276-AB0A-4C7C-B8C9-6BA4CF7E3CA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78" name="Text Box 283">
          <a:extLst>
            <a:ext uri="{FF2B5EF4-FFF2-40B4-BE49-F238E27FC236}">
              <a16:creationId xmlns:a16="http://schemas.microsoft.com/office/drawing/2014/main" id="{BFFE6AF0-81D2-4DAF-8685-F4C41CFA1C3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79" name="Text Box 284">
          <a:extLst>
            <a:ext uri="{FF2B5EF4-FFF2-40B4-BE49-F238E27FC236}">
              <a16:creationId xmlns:a16="http://schemas.microsoft.com/office/drawing/2014/main" id="{EC68F6BB-DAE9-4F02-89DB-9F1FE99F82F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80" name="Text Box 285">
          <a:extLst>
            <a:ext uri="{FF2B5EF4-FFF2-40B4-BE49-F238E27FC236}">
              <a16:creationId xmlns:a16="http://schemas.microsoft.com/office/drawing/2014/main" id="{FBB237EA-D1DD-471A-A00A-0B84974C37C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81" name="Text Box 286">
          <a:extLst>
            <a:ext uri="{FF2B5EF4-FFF2-40B4-BE49-F238E27FC236}">
              <a16:creationId xmlns:a16="http://schemas.microsoft.com/office/drawing/2014/main" id="{07F55F22-41E3-4FD8-A038-5E48A327542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82" name="Text Box 287">
          <a:extLst>
            <a:ext uri="{FF2B5EF4-FFF2-40B4-BE49-F238E27FC236}">
              <a16:creationId xmlns:a16="http://schemas.microsoft.com/office/drawing/2014/main" id="{6ADF3E79-DEA0-4662-A59B-8EA31D61CA6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83" name="Text Box 288">
          <a:extLst>
            <a:ext uri="{FF2B5EF4-FFF2-40B4-BE49-F238E27FC236}">
              <a16:creationId xmlns:a16="http://schemas.microsoft.com/office/drawing/2014/main" id="{013FB094-C390-4914-A333-5222D17D4BF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84" name="Text Box 289">
          <a:extLst>
            <a:ext uri="{FF2B5EF4-FFF2-40B4-BE49-F238E27FC236}">
              <a16:creationId xmlns:a16="http://schemas.microsoft.com/office/drawing/2014/main" id="{9E084A4C-8D5A-44B0-BFDF-3B813F293AD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85" name="Text Box 290">
          <a:extLst>
            <a:ext uri="{FF2B5EF4-FFF2-40B4-BE49-F238E27FC236}">
              <a16:creationId xmlns:a16="http://schemas.microsoft.com/office/drawing/2014/main" id="{86C14FE8-0547-496A-9B71-BA8EA8A0C3E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86" name="Text Box 291">
          <a:extLst>
            <a:ext uri="{FF2B5EF4-FFF2-40B4-BE49-F238E27FC236}">
              <a16:creationId xmlns:a16="http://schemas.microsoft.com/office/drawing/2014/main" id="{3EB70CF9-AA01-4D95-866F-5F4283146FB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87" name="Text Box 292">
          <a:extLst>
            <a:ext uri="{FF2B5EF4-FFF2-40B4-BE49-F238E27FC236}">
              <a16:creationId xmlns:a16="http://schemas.microsoft.com/office/drawing/2014/main" id="{24113452-69E3-482B-8820-7F7F21305D1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88" name="Text Box 293">
          <a:extLst>
            <a:ext uri="{FF2B5EF4-FFF2-40B4-BE49-F238E27FC236}">
              <a16:creationId xmlns:a16="http://schemas.microsoft.com/office/drawing/2014/main" id="{F49FB6E7-16AA-4E48-8F16-37FD0DD1581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89" name="Text Box 294">
          <a:extLst>
            <a:ext uri="{FF2B5EF4-FFF2-40B4-BE49-F238E27FC236}">
              <a16:creationId xmlns:a16="http://schemas.microsoft.com/office/drawing/2014/main" id="{B7DE5F26-0BE7-4197-B066-9A271DF4FD2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290" name="Text Box 295">
          <a:extLst>
            <a:ext uri="{FF2B5EF4-FFF2-40B4-BE49-F238E27FC236}">
              <a16:creationId xmlns:a16="http://schemas.microsoft.com/office/drawing/2014/main" id="{83113EDE-95B0-4473-BD98-5B513F8249A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291" name="Text Box 2305">
          <a:extLst>
            <a:ext uri="{FF2B5EF4-FFF2-40B4-BE49-F238E27FC236}">
              <a16:creationId xmlns:a16="http://schemas.microsoft.com/office/drawing/2014/main" id="{62CB7F20-497D-488B-BB59-0D7D8AD4F80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292" name="Text Box 2306">
          <a:extLst>
            <a:ext uri="{FF2B5EF4-FFF2-40B4-BE49-F238E27FC236}">
              <a16:creationId xmlns:a16="http://schemas.microsoft.com/office/drawing/2014/main" id="{05B3CDA3-3039-491E-92D9-7C8DD5680E4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293" name="Text Box 2307">
          <a:extLst>
            <a:ext uri="{FF2B5EF4-FFF2-40B4-BE49-F238E27FC236}">
              <a16:creationId xmlns:a16="http://schemas.microsoft.com/office/drawing/2014/main" id="{9F0404A9-E2C7-4C42-A76F-2DF3CF6F050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294" name="Text Box 2308">
          <a:extLst>
            <a:ext uri="{FF2B5EF4-FFF2-40B4-BE49-F238E27FC236}">
              <a16:creationId xmlns:a16="http://schemas.microsoft.com/office/drawing/2014/main" id="{80B6695C-3FEE-40DA-B54C-2A87E9A3959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295" name="Text Box 2309">
          <a:extLst>
            <a:ext uri="{FF2B5EF4-FFF2-40B4-BE49-F238E27FC236}">
              <a16:creationId xmlns:a16="http://schemas.microsoft.com/office/drawing/2014/main" id="{093F4E4B-D57B-4C6B-800C-160DDE0EC09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296" name="Text Box 2310">
          <a:extLst>
            <a:ext uri="{FF2B5EF4-FFF2-40B4-BE49-F238E27FC236}">
              <a16:creationId xmlns:a16="http://schemas.microsoft.com/office/drawing/2014/main" id="{F8458B45-3E44-45B8-8597-3B918697AC9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297" name="Text Box 2311">
          <a:extLst>
            <a:ext uri="{FF2B5EF4-FFF2-40B4-BE49-F238E27FC236}">
              <a16:creationId xmlns:a16="http://schemas.microsoft.com/office/drawing/2014/main" id="{D5F1B0F8-4388-4F80-B78B-747094B5343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298" name="Text Box 2312">
          <a:extLst>
            <a:ext uri="{FF2B5EF4-FFF2-40B4-BE49-F238E27FC236}">
              <a16:creationId xmlns:a16="http://schemas.microsoft.com/office/drawing/2014/main" id="{ABBB49B2-D40B-4DAA-91D8-6623827067A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299" name="Text Box 2313">
          <a:extLst>
            <a:ext uri="{FF2B5EF4-FFF2-40B4-BE49-F238E27FC236}">
              <a16:creationId xmlns:a16="http://schemas.microsoft.com/office/drawing/2014/main" id="{35AA537C-D2A1-4699-83C5-2A78C31572F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00" name="Text Box 2314">
          <a:extLst>
            <a:ext uri="{FF2B5EF4-FFF2-40B4-BE49-F238E27FC236}">
              <a16:creationId xmlns:a16="http://schemas.microsoft.com/office/drawing/2014/main" id="{23BAF6DA-F3DC-48A1-8AED-44FCF2C4E34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01" name="Text Box 2315">
          <a:extLst>
            <a:ext uri="{FF2B5EF4-FFF2-40B4-BE49-F238E27FC236}">
              <a16:creationId xmlns:a16="http://schemas.microsoft.com/office/drawing/2014/main" id="{D7CFCC72-399B-4421-9971-E9D0AD19E3B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02" name="Text Box 2316">
          <a:extLst>
            <a:ext uri="{FF2B5EF4-FFF2-40B4-BE49-F238E27FC236}">
              <a16:creationId xmlns:a16="http://schemas.microsoft.com/office/drawing/2014/main" id="{9A51EB80-322F-48C6-A665-A5DD699B70D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03" name="Text Box 2317">
          <a:extLst>
            <a:ext uri="{FF2B5EF4-FFF2-40B4-BE49-F238E27FC236}">
              <a16:creationId xmlns:a16="http://schemas.microsoft.com/office/drawing/2014/main" id="{F406D8CE-C65F-421B-AEAC-1E6BFD6B6FB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04" name="Text Box 2318">
          <a:extLst>
            <a:ext uri="{FF2B5EF4-FFF2-40B4-BE49-F238E27FC236}">
              <a16:creationId xmlns:a16="http://schemas.microsoft.com/office/drawing/2014/main" id="{F8F4B400-BEF5-4DF6-8891-213871DF0BC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05" name="Text Box 2319">
          <a:extLst>
            <a:ext uri="{FF2B5EF4-FFF2-40B4-BE49-F238E27FC236}">
              <a16:creationId xmlns:a16="http://schemas.microsoft.com/office/drawing/2014/main" id="{0BCF6804-BE32-4EB5-A098-54C1354AEFC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06" name="Text Box 2320">
          <a:extLst>
            <a:ext uri="{FF2B5EF4-FFF2-40B4-BE49-F238E27FC236}">
              <a16:creationId xmlns:a16="http://schemas.microsoft.com/office/drawing/2014/main" id="{7A21714D-5DDC-42E5-A50A-ECB3C2D90DA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07" name="Text Box 2321">
          <a:extLst>
            <a:ext uri="{FF2B5EF4-FFF2-40B4-BE49-F238E27FC236}">
              <a16:creationId xmlns:a16="http://schemas.microsoft.com/office/drawing/2014/main" id="{8362F4D1-BC74-474E-B2F0-F9225DCE3C6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08" name="Text Box 2322">
          <a:extLst>
            <a:ext uri="{FF2B5EF4-FFF2-40B4-BE49-F238E27FC236}">
              <a16:creationId xmlns:a16="http://schemas.microsoft.com/office/drawing/2014/main" id="{ABCAF2DE-6F88-4F14-87A8-B7C1ADA8877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09" name="Text Box 2323">
          <a:extLst>
            <a:ext uri="{FF2B5EF4-FFF2-40B4-BE49-F238E27FC236}">
              <a16:creationId xmlns:a16="http://schemas.microsoft.com/office/drawing/2014/main" id="{6C81E748-0945-45F4-AFC0-186E95B5D3D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10" name="Text Box 2324">
          <a:extLst>
            <a:ext uri="{FF2B5EF4-FFF2-40B4-BE49-F238E27FC236}">
              <a16:creationId xmlns:a16="http://schemas.microsoft.com/office/drawing/2014/main" id="{E213796B-A3AE-4035-ADEF-BC413E6D5BA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11" name="Text Box 2325">
          <a:extLst>
            <a:ext uri="{FF2B5EF4-FFF2-40B4-BE49-F238E27FC236}">
              <a16:creationId xmlns:a16="http://schemas.microsoft.com/office/drawing/2014/main" id="{B0B9B5F7-331E-4BC6-B8D6-02227747BA7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12" name="Text Box 2326">
          <a:extLst>
            <a:ext uri="{FF2B5EF4-FFF2-40B4-BE49-F238E27FC236}">
              <a16:creationId xmlns:a16="http://schemas.microsoft.com/office/drawing/2014/main" id="{0857B45C-708A-441C-83D0-1597391A11B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13" name="Text Box 2327">
          <a:extLst>
            <a:ext uri="{FF2B5EF4-FFF2-40B4-BE49-F238E27FC236}">
              <a16:creationId xmlns:a16="http://schemas.microsoft.com/office/drawing/2014/main" id="{51E60582-A70F-46E6-80EF-72E227ECFBB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14" name="Text Box 2328">
          <a:extLst>
            <a:ext uri="{FF2B5EF4-FFF2-40B4-BE49-F238E27FC236}">
              <a16:creationId xmlns:a16="http://schemas.microsoft.com/office/drawing/2014/main" id="{7A21DB72-EF3A-41DE-8405-BEE0DC332D0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15" name="Text Box 2329">
          <a:extLst>
            <a:ext uri="{FF2B5EF4-FFF2-40B4-BE49-F238E27FC236}">
              <a16:creationId xmlns:a16="http://schemas.microsoft.com/office/drawing/2014/main" id="{56259A8F-CC19-4F1C-821F-C93AF6C79FC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16" name="Text Box 2330">
          <a:extLst>
            <a:ext uri="{FF2B5EF4-FFF2-40B4-BE49-F238E27FC236}">
              <a16:creationId xmlns:a16="http://schemas.microsoft.com/office/drawing/2014/main" id="{296645E1-21B4-4166-8888-D4BC95D051F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17" name="Text Box 2331">
          <a:extLst>
            <a:ext uri="{FF2B5EF4-FFF2-40B4-BE49-F238E27FC236}">
              <a16:creationId xmlns:a16="http://schemas.microsoft.com/office/drawing/2014/main" id="{304B0209-08AE-4E51-87A9-4956763C8BF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18" name="Text Box 2332">
          <a:extLst>
            <a:ext uri="{FF2B5EF4-FFF2-40B4-BE49-F238E27FC236}">
              <a16:creationId xmlns:a16="http://schemas.microsoft.com/office/drawing/2014/main" id="{2A44DB15-FA60-4679-94D3-5419C9B7D2C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19" name="Text Box 2333">
          <a:extLst>
            <a:ext uri="{FF2B5EF4-FFF2-40B4-BE49-F238E27FC236}">
              <a16:creationId xmlns:a16="http://schemas.microsoft.com/office/drawing/2014/main" id="{7E949859-1B9F-43D2-9C21-DB3FDCA08BC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20" name="Text Box 2334">
          <a:extLst>
            <a:ext uri="{FF2B5EF4-FFF2-40B4-BE49-F238E27FC236}">
              <a16:creationId xmlns:a16="http://schemas.microsoft.com/office/drawing/2014/main" id="{11A22176-B172-4E54-8C72-170F14C060D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21" name="Text Box 2335">
          <a:extLst>
            <a:ext uri="{FF2B5EF4-FFF2-40B4-BE49-F238E27FC236}">
              <a16:creationId xmlns:a16="http://schemas.microsoft.com/office/drawing/2014/main" id="{57AD4E7E-4289-42E9-83C8-0059CFEE83A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22" name="Text Box 2336">
          <a:extLst>
            <a:ext uri="{FF2B5EF4-FFF2-40B4-BE49-F238E27FC236}">
              <a16:creationId xmlns:a16="http://schemas.microsoft.com/office/drawing/2014/main" id="{BB59C05B-53B2-441A-AB4A-BCF9F4D8EC3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23" name="Text Box 2337">
          <a:extLst>
            <a:ext uri="{FF2B5EF4-FFF2-40B4-BE49-F238E27FC236}">
              <a16:creationId xmlns:a16="http://schemas.microsoft.com/office/drawing/2014/main" id="{0159A3F9-54AC-4DEE-A2E4-089D10E22C8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24" name="Text Box 2338">
          <a:extLst>
            <a:ext uri="{FF2B5EF4-FFF2-40B4-BE49-F238E27FC236}">
              <a16:creationId xmlns:a16="http://schemas.microsoft.com/office/drawing/2014/main" id="{7E42E236-55E5-4B0F-A513-7239479344D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25" name="Text Box 2339">
          <a:extLst>
            <a:ext uri="{FF2B5EF4-FFF2-40B4-BE49-F238E27FC236}">
              <a16:creationId xmlns:a16="http://schemas.microsoft.com/office/drawing/2014/main" id="{B69CD79D-041A-45EA-9B8A-D0DF6F08E3C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26" name="Text Box 2340">
          <a:extLst>
            <a:ext uri="{FF2B5EF4-FFF2-40B4-BE49-F238E27FC236}">
              <a16:creationId xmlns:a16="http://schemas.microsoft.com/office/drawing/2014/main" id="{34F5C0FE-F4CA-46BC-90DE-4AC6A60160E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27" name="Text Box 2341">
          <a:extLst>
            <a:ext uri="{FF2B5EF4-FFF2-40B4-BE49-F238E27FC236}">
              <a16:creationId xmlns:a16="http://schemas.microsoft.com/office/drawing/2014/main" id="{6BC9C9FE-A3FB-4453-9BC3-B47CF78AEF8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28" name="Text Box 2342">
          <a:extLst>
            <a:ext uri="{FF2B5EF4-FFF2-40B4-BE49-F238E27FC236}">
              <a16:creationId xmlns:a16="http://schemas.microsoft.com/office/drawing/2014/main" id="{96AD081C-9358-4184-941E-C3303E535A3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29" name="Text Box 2343">
          <a:extLst>
            <a:ext uri="{FF2B5EF4-FFF2-40B4-BE49-F238E27FC236}">
              <a16:creationId xmlns:a16="http://schemas.microsoft.com/office/drawing/2014/main" id="{A0E7A491-42B0-4A87-A93E-15A0FD93003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30" name="Text Box 2344">
          <a:extLst>
            <a:ext uri="{FF2B5EF4-FFF2-40B4-BE49-F238E27FC236}">
              <a16:creationId xmlns:a16="http://schemas.microsoft.com/office/drawing/2014/main" id="{4782C196-CFD8-4F91-9DE3-07478FB48CF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31" name="Text Box 2345">
          <a:extLst>
            <a:ext uri="{FF2B5EF4-FFF2-40B4-BE49-F238E27FC236}">
              <a16:creationId xmlns:a16="http://schemas.microsoft.com/office/drawing/2014/main" id="{AFD73CC7-39F8-4FEF-8BB1-C2CA031EAB9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32" name="Text Box 2346">
          <a:extLst>
            <a:ext uri="{FF2B5EF4-FFF2-40B4-BE49-F238E27FC236}">
              <a16:creationId xmlns:a16="http://schemas.microsoft.com/office/drawing/2014/main" id="{9BE74FF4-D346-4236-96FB-E4927CBE74B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33" name="Text Box 2347">
          <a:extLst>
            <a:ext uri="{FF2B5EF4-FFF2-40B4-BE49-F238E27FC236}">
              <a16:creationId xmlns:a16="http://schemas.microsoft.com/office/drawing/2014/main" id="{EE65D028-E8CE-43AE-B4A2-CD0E253BAD9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34" name="Text Box 2348">
          <a:extLst>
            <a:ext uri="{FF2B5EF4-FFF2-40B4-BE49-F238E27FC236}">
              <a16:creationId xmlns:a16="http://schemas.microsoft.com/office/drawing/2014/main" id="{71CB4DFE-B9B7-4DD8-9027-F17F71A1F93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35" name="Text Box 2349">
          <a:extLst>
            <a:ext uri="{FF2B5EF4-FFF2-40B4-BE49-F238E27FC236}">
              <a16:creationId xmlns:a16="http://schemas.microsoft.com/office/drawing/2014/main" id="{EAD660DC-C982-419C-A623-33234A62ADB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36" name="Text Box 2350">
          <a:extLst>
            <a:ext uri="{FF2B5EF4-FFF2-40B4-BE49-F238E27FC236}">
              <a16:creationId xmlns:a16="http://schemas.microsoft.com/office/drawing/2014/main" id="{13134FD5-ACC0-4235-9A32-896B518E178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37" name="Text Box 2351">
          <a:extLst>
            <a:ext uri="{FF2B5EF4-FFF2-40B4-BE49-F238E27FC236}">
              <a16:creationId xmlns:a16="http://schemas.microsoft.com/office/drawing/2014/main" id="{45DCF10B-9B9A-4654-B218-E61E227DD0C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38" name="Text Box 2352">
          <a:extLst>
            <a:ext uri="{FF2B5EF4-FFF2-40B4-BE49-F238E27FC236}">
              <a16:creationId xmlns:a16="http://schemas.microsoft.com/office/drawing/2014/main" id="{ACADC9B2-C6E6-4E0E-9CBB-3FA930A66CC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39" name="Text Box 2353">
          <a:extLst>
            <a:ext uri="{FF2B5EF4-FFF2-40B4-BE49-F238E27FC236}">
              <a16:creationId xmlns:a16="http://schemas.microsoft.com/office/drawing/2014/main" id="{29BCBB07-3A6E-4B23-A9FF-865A0C9FC0A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40" name="Text Box 2354">
          <a:extLst>
            <a:ext uri="{FF2B5EF4-FFF2-40B4-BE49-F238E27FC236}">
              <a16:creationId xmlns:a16="http://schemas.microsoft.com/office/drawing/2014/main" id="{E572E6C8-8F3A-44D2-BAEF-7F41EA340B7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41" name="Text Box 2355">
          <a:extLst>
            <a:ext uri="{FF2B5EF4-FFF2-40B4-BE49-F238E27FC236}">
              <a16:creationId xmlns:a16="http://schemas.microsoft.com/office/drawing/2014/main" id="{7EE404DF-0132-46F6-8BB1-996F4DF7B26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42" name="Text Box 2356">
          <a:extLst>
            <a:ext uri="{FF2B5EF4-FFF2-40B4-BE49-F238E27FC236}">
              <a16:creationId xmlns:a16="http://schemas.microsoft.com/office/drawing/2014/main" id="{7301EF82-008F-4DCC-AAAC-4637EA9F347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43" name="Text Box 2357">
          <a:extLst>
            <a:ext uri="{FF2B5EF4-FFF2-40B4-BE49-F238E27FC236}">
              <a16:creationId xmlns:a16="http://schemas.microsoft.com/office/drawing/2014/main" id="{BB80B7B1-BFCA-41C7-8A3B-1D3A56B1FD7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44" name="Text Box 2358">
          <a:extLst>
            <a:ext uri="{FF2B5EF4-FFF2-40B4-BE49-F238E27FC236}">
              <a16:creationId xmlns:a16="http://schemas.microsoft.com/office/drawing/2014/main" id="{EC86B6E0-7890-4B16-83A6-4214EF8B647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45" name="Text Box 2359">
          <a:extLst>
            <a:ext uri="{FF2B5EF4-FFF2-40B4-BE49-F238E27FC236}">
              <a16:creationId xmlns:a16="http://schemas.microsoft.com/office/drawing/2014/main" id="{1D6B4AB1-C927-4321-A5EC-09BD97EB4426}"/>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46" name="Text Box 2360">
          <a:extLst>
            <a:ext uri="{FF2B5EF4-FFF2-40B4-BE49-F238E27FC236}">
              <a16:creationId xmlns:a16="http://schemas.microsoft.com/office/drawing/2014/main" id="{F12F39A6-5242-4B71-A8BF-EF6EB4C2BE3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47" name="Text Box 2361">
          <a:extLst>
            <a:ext uri="{FF2B5EF4-FFF2-40B4-BE49-F238E27FC236}">
              <a16:creationId xmlns:a16="http://schemas.microsoft.com/office/drawing/2014/main" id="{CF96BE7C-80AC-403B-98A7-C47BB016767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48" name="Text Box 2362">
          <a:extLst>
            <a:ext uri="{FF2B5EF4-FFF2-40B4-BE49-F238E27FC236}">
              <a16:creationId xmlns:a16="http://schemas.microsoft.com/office/drawing/2014/main" id="{A7DC0E6E-2C1B-4637-BE75-09295100FC5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49" name="Text Box 2363">
          <a:extLst>
            <a:ext uri="{FF2B5EF4-FFF2-40B4-BE49-F238E27FC236}">
              <a16:creationId xmlns:a16="http://schemas.microsoft.com/office/drawing/2014/main" id="{F9F3CF9C-FE25-45AF-998F-11523FA6306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50" name="Text Box 2364">
          <a:extLst>
            <a:ext uri="{FF2B5EF4-FFF2-40B4-BE49-F238E27FC236}">
              <a16:creationId xmlns:a16="http://schemas.microsoft.com/office/drawing/2014/main" id="{B223463F-70D9-40EC-8F9C-572E84FA5D2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51" name="Text Box 2365">
          <a:extLst>
            <a:ext uri="{FF2B5EF4-FFF2-40B4-BE49-F238E27FC236}">
              <a16:creationId xmlns:a16="http://schemas.microsoft.com/office/drawing/2014/main" id="{2AAC5FF6-A5E9-415F-9E9F-16C46C60D9C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52" name="Text Box 2366">
          <a:extLst>
            <a:ext uri="{FF2B5EF4-FFF2-40B4-BE49-F238E27FC236}">
              <a16:creationId xmlns:a16="http://schemas.microsoft.com/office/drawing/2014/main" id="{005B057A-1CA6-4B73-8C81-1FA3A9A49E0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53" name="Text Box 2367">
          <a:extLst>
            <a:ext uri="{FF2B5EF4-FFF2-40B4-BE49-F238E27FC236}">
              <a16:creationId xmlns:a16="http://schemas.microsoft.com/office/drawing/2014/main" id="{406E3AFE-DB8A-4EF5-AD8F-1A3D498B1F8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54" name="Text Box 2368">
          <a:extLst>
            <a:ext uri="{FF2B5EF4-FFF2-40B4-BE49-F238E27FC236}">
              <a16:creationId xmlns:a16="http://schemas.microsoft.com/office/drawing/2014/main" id="{831D50EF-EAA8-4BE1-80D4-0F291B03F13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55" name="Text Box 2369">
          <a:extLst>
            <a:ext uri="{FF2B5EF4-FFF2-40B4-BE49-F238E27FC236}">
              <a16:creationId xmlns:a16="http://schemas.microsoft.com/office/drawing/2014/main" id="{283F53F0-9489-4069-9FCB-AF44CE21A2C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56" name="Text Box 2370">
          <a:extLst>
            <a:ext uri="{FF2B5EF4-FFF2-40B4-BE49-F238E27FC236}">
              <a16:creationId xmlns:a16="http://schemas.microsoft.com/office/drawing/2014/main" id="{0DD0E3ED-B4C6-4D20-8F36-61572D6D067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57" name="Text Box 2371">
          <a:extLst>
            <a:ext uri="{FF2B5EF4-FFF2-40B4-BE49-F238E27FC236}">
              <a16:creationId xmlns:a16="http://schemas.microsoft.com/office/drawing/2014/main" id="{C1CDB206-8466-45CA-840B-95E79CA0EF6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58" name="Text Box 2372">
          <a:extLst>
            <a:ext uri="{FF2B5EF4-FFF2-40B4-BE49-F238E27FC236}">
              <a16:creationId xmlns:a16="http://schemas.microsoft.com/office/drawing/2014/main" id="{4F954FC0-E3B8-4AB6-A58D-2DCB635A6AB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59" name="Text Box 2373">
          <a:extLst>
            <a:ext uri="{FF2B5EF4-FFF2-40B4-BE49-F238E27FC236}">
              <a16:creationId xmlns:a16="http://schemas.microsoft.com/office/drawing/2014/main" id="{00EEDBF6-27B2-4047-9DA9-2BF8CD0F7B7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60" name="Text Box 2374">
          <a:extLst>
            <a:ext uri="{FF2B5EF4-FFF2-40B4-BE49-F238E27FC236}">
              <a16:creationId xmlns:a16="http://schemas.microsoft.com/office/drawing/2014/main" id="{E42D491B-47C9-4A8F-8DA3-E0E099C26E2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61" name="Text Box 2375">
          <a:extLst>
            <a:ext uri="{FF2B5EF4-FFF2-40B4-BE49-F238E27FC236}">
              <a16:creationId xmlns:a16="http://schemas.microsoft.com/office/drawing/2014/main" id="{9BE92229-85F9-4B13-AC4C-150A5DD38F5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62" name="Text Box 2376">
          <a:extLst>
            <a:ext uri="{FF2B5EF4-FFF2-40B4-BE49-F238E27FC236}">
              <a16:creationId xmlns:a16="http://schemas.microsoft.com/office/drawing/2014/main" id="{199C031D-05A9-4C14-A0EB-222B8575303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63" name="Text Box 2377">
          <a:extLst>
            <a:ext uri="{FF2B5EF4-FFF2-40B4-BE49-F238E27FC236}">
              <a16:creationId xmlns:a16="http://schemas.microsoft.com/office/drawing/2014/main" id="{0B6AEF94-3421-4BBF-82B0-AD5BC0B12FB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64" name="Text Box 2378">
          <a:extLst>
            <a:ext uri="{FF2B5EF4-FFF2-40B4-BE49-F238E27FC236}">
              <a16:creationId xmlns:a16="http://schemas.microsoft.com/office/drawing/2014/main" id="{1E1985C4-2EA4-4A0E-ABBF-CC5BCD18355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65" name="Text Box 2379">
          <a:extLst>
            <a:ext uri="{FF2B5EF4-FFF2-40B4-BE49-F238E27FC236}">
              <a16:creationId xmlns:a16="http://schemas.microsoft.com/office/drawing/2014/main" id="{8F696C5C-F01E-444A-A646-3D0D8C49270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66" name="Text Box 2380">
          <a:extLst>
            <a:ext uri="{FF2B5EF4-FFF2-40B4-BE49-F238E27FC236}">
              <a16:creationId xmlns:a16="http://schemas.microsoft.com/office/drawing/2014/main" id="{49D122CE-5309-4E1D-AA5A-A21ABBFF3C0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67" name="Text Box 2381">
          <a:extLst>
            <a:ext uri="{FF2B5EF4-FFF2-40B4-BE49-F238E27FC236}">
              <a16:creationId xmlns:a16="http://schemas.microsoft.com/office/drawing/2014/main" id="{53E8163C-F6D0-4E2F-9464-DF2D2AF9E46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68" name="Text Box 2382">
          <a:extLst>
            <a:ext uri="{FF2B5EF4-FFF2-40B4-BE49-F238E27FC236}">
              <a16:creationId xmlns:a16="http://schemas.microsoft.com/office/drawing/2014/main" id="{FCB2733D-280E-4F0B-AE17-B97B6B9A872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69" name="Text Box 2383">
          <a:extLst>
            <a:ext uri="{FF2B5EF4-FFF2-40B4-BE49-F238E27FC236}">
              <a16:creationId xmlns:a16="http://schemas.microsoft.com/office/drawing/2014/main" id="{F35F8BC8-D497-447A-A592-5D663EC7A1A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70" name="Text Box 2384">
          <a:extLst>
            <a:ext uri="{FF2B5EF4-FFF2-40B4-BE49-F238E27FC236}">
              <a16:creationId xmlns:a16="http://schemas.microsoft.com/office/drawing/2014/main" id="{456D324F-A0F0-48F0-84AB-8BBA782C6366}"/>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71" name="Text Box 2385">
          <a:extLst>
            <a:ext uri="{FF2B5EF4-FFF2-40B4-BE49-F238E27FC236}">
              <a16:creationId xmlns:a16="http://schemas.microsoft.com/office/drawing/2014/main" id="{1EF1F246-65CD-4B8C-A7C4-1F65974DA85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72" name="Text Box 2386">
          <a:extLst>
            <a:ext uri="{FF2B5EF4-FFF2-40B4-BE49-F238E27FC236}">
              <a16:creationId xmlns:a16="http://schemas.microsoft.com/office/drawing/2014/main" id="{ED2BBABF-59CA-4162-B942-4BD49E1ED92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73" name="Text Box 2387">
          <a:extLst>
            <a:ext uri="{FF2B5EF4-FFF2-40B4-BE49-F238E27FC236}">
              <a16:creationId xmlns:a16="http://schemas.microsoft.com/office/drawing/2014/main" id="{93EDD3B9-B402-4974-B1D7-198A08E7A50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74" name="Text Box 2388">
          <a:extLst>
            <a:ext uri="{FF2B5EF4-FFF2-40B4-BE49-F238E27FC236}">
              <a16:creationId xmlns:a16="http://schemas.microsoft.com/office/drawing/2014/main" id="{D9BFCE10-ADE4-4332-97DE-7CE162DBAF2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75" name="Text Box 2389">
          <a:extLst>
            <a:ext uri="{FF2B5EF4-FFF2-40B4-BE49-F238E27FC236}">
              <a16:creationId xmlns:a16="http://schemas.microsoft.com/office/drawing/2014/main" id="{6149188B-87E5-4D45-8FF2-6BAA4CCA600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76" name="Text Box 2390">
          <a:extLst>
            <a:ext uri="{FF2B5EF4-FFF2-40B4-BE49-F238E27FC236}">
              <a16:creationId xmlns:a16="http://schemas.microsoft.com/office/drawing/2014/main" id="{2EE9BFD1-73C1-487F-8E86-584DBE63C4B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77" name="Text Box 2391">
          <a:extLst>
            <a:ext uri="{FF2B5EF4-FFF2-40B4-BE49-F238E27FC236}">
              <a16:creationId xmlns:a16="http://schemas.microsoft.com/office/drawing/2014/main" id="{9903F577-FADA-4A21-9681-DD09F403624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78" name="Text Box 2392">
          <a:extLst>
            <a:ext uri="{FF2B5EF4-FFF2-40B4-BE49-F238E27FC236}">
              <a16:creationId xmlns:a16="http://schemas.microsoft.com/office/drawing/2014/main" id="{69BD96CD-21E1-4ECB-909F-EBB54319934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79" name="Text Box 2393">
          <a:extLst>
            <a:ext uri="{FF2B5EF4-FFF2-40B4-BE49-F238E27FC236}">
              <a16:creationId xmlns:a16="http://schemas.microsoft.com/office/drawing/2014/main" id="{E15C03AA-0E0E-4063-B512-E0EA5C3A302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80" name="Text Box 2394">
          <a:extLst>
            <a:ext uri="{FF2B5EF4-FFF2-40B4-BE49-F238E27FC236}">
              <a16:creationId xmlns:a16="http://schemas.microsoft.com/office/drawing/2014/main" id="{78A14DAD-AB96-40F1-9EE2-F90BF33864A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81" name="Text Box 2395">
          <a:extLst>
            <a:ext uri="{FF2B5EF4-FFF2-40B4-BE49-F238E27FC236}">
              <a16:creationId xmlns:a16="http://schemas.microsoft.com/office/drawing/2014/main" id="{BCF6A524-B322-4632-BA32-F46C08BE3966}"/>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82" name="Text Box 2396">
          <a:extLst>
            <a:ext uri="{FF2B5EF4-FFF2-40B4-BE49-F238E27FC236}">
              <a16:creationId xmlns:a16="http://schemas.microsoft.com/office/drawing/2014/main" id="{5894EC85-260A-47F0-8862-50900DDF910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83" name="Text Box 2397">
          <a:extLst>
            <a:ext uri="{FF2B5EF4-FFF2-40B4-BE49-F238E27FC236}">
              <a16:creationId xmlns:a16="http://schemas.microsoft.com/office/drawing/2014/main" id="{4A2D7C87-AE41-4462-A66F-6B4252B681E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84" name="Text Box 2398">
          <a:extLst>
            <a:ext uri="{FF2B5EF4-FFF2-40B4-BE49-F238E27FC236}">
              <a16:creationId xmlns:a16="http://schemas.microsoft.com/office/drawing/2014/main" id="{51C7391B-24A8-4A10-AA9E-2BAB68F7A44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85" name="Text Box 2399">
          <a:extLst>
            <a:ext uri="{FF2B5EF4-FFF2-40B4-BE49-F238E27FC236}">
              <a16:creationId xmlns:a16="http://schemas.microsoft.com/office/drawing/2014/main" id="{D1429246-B24B-4CF5-A9A6-D8433395354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86" name="Text Box 2400">
          <a:extLst>
            <a:ext uri="{FF2B5EF4-FFF2-40B4-BE49-F238E27FC236}">
              <a16:creationId xmlns:a16="http://schemas.microsoft.com/office/drawing/2014/main" id="{AB05F72B-7550-446C-9E4C-BB5877A0821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87" name="Text Box 2401">
          <a:extLst>
            <a:ext uri="{FF2B5EF4-FFF2-40B4-BE49-F238E27FC236}">
              <a16:creationId xmlns:a16="http://schemas.microsoft.com/office/drawing/2014/main" id="{2850513B-2FFC-4040-A06F-894701BD911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88" name="Text Box 2402">
          <a:extLst>
            <a:ext uri="{FF2B5EF4-FFF2-40B4-BE49-F238E27FC236}">
              <a16:creationId xmlns:a16="http://schemas.microsoft.com/office/drawing/2014/main" id="{C02C1F7E-00A4-4A9A-B51A-7FB67026A15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89" name="Text Box 2403">
          <a:extLst>
            <a:ext uri="{FF2B5EF4-FFF2-40B4-BE49-F238E27FC236}">
              <a16:creationId xmlns:a16="http://schemas.microsoft.com/office/drawing/2014/main" id="{725DFD8F-123E-44A6-8F4C-11119AE0CF1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90" name="Text Box 2404">
          <a:extLst>
            <a:ext uri="{FF2B5EF4-FFF2-40B4-BE49-F238E27FC236}">
              <a16:creationId xmlns:a16="http://schemas.microsoft.com/office/drawing/2014/main" id="{36A875EF-BDA7-4D5D-A5D0-51D5B00B24A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91" name="Text Box 2405">
          <a:extLst>
            <a:ext uri="{FF2B5EF4-FFF2-40B4-BE49-F238E27FC236}">
              <a16:creationId xmlns:a16="http://schemas.microsoft.com/office/drawing/2014/main" id="{8027B1D3-BDE3-4ABA-88D2-61394B2E9B0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92" name="Text Box 2406">
          <a:extLst>
            <a:ext uri="{FF2B5EF4-FFF2-40B4-BE49-F238E27FC236}">
              <a16:creationId xmlns:a16="http://schemas.microsoft.com/office/drawing/2014/main" id="{68DF1514-46CA-45B6-A8A9-5204A957401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93" name="Text Box 2407">
          <a:extLst>
            <a:ext uri="{FF2B5EF4-FFF2-40B4-BE49-F238E27FC236}">
              <a16:creationId xmlns:a16="http://schemas.microsoft.com/office/drawing/2014/main" id="{2135B14B-DDCA-4DA2-8B05-79404826436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94" name="Text Box 2408">
          <a:extLst>
            <a:ext uri="{FF2B5EF4-FFF2-40B4-BE49-F238E27FC236}">
              <a16:creationId xmlns:a16="http://schemas.microsoft.com/office/drawing/2014/main" id="{EEEA0514-F0D8-4425-94DD-4BA5CBD5FDB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95" name="Text Box 2409">
          <a:extLst>
            <a:ext uri="{FF2B5EF4-FFF2-40B4-BE49-F238E27FC236}">
              <a16:creationId xmlns:a16="http://schemas.microsoft.com/office/drawing/2014/main" id="{476E081D-9EBB-4F37-A6ED-1428BFBF3CAD}"/>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96" name="Text Box 2410">
          <a:extLst>
            <a:ext uri="{FF2B5EF4-FFF2-40B4-BE49-F238E27FC236}">
              <a16:creationId xmlns:a16="http://schemas.microsoft.com/office/drawing/2014/main" id="{001AE4D0-729E-4550-99E4-18F9A7FA420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97" name="Text Box 2411">
          <a:extLst>
            <a:ext uri="{FF2B5EF4-FFF2-40B4-BE49-F238E27FC236}">
              <a16:creationId xmlns:a16="http://schemas.microsoft.com/office/drawing/2014/main" id="{AE826BC9-8CFE-4C03-B45D-1A4EB1D6974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98" name="Text Box 2412">
          <a:extLst>
            <a:ext uri="{FF2B5EF4-FFF2-40B4-BE49-F238E27FC236}">
              <a16:creationId xmlns:a16="http://schemas.microsoft.com/office/drawing/2014/main" id="{57C81E43-F7F3-48DE-91E6-C53A3C525EB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399" name="Text Box 2413">
          <a:extLst>
            <a:ext uri="{FF2B5EF4-FFF2-40B4-BE49-F238E27FC236}">
              <a16:creationId xmlns:a16="http://schemas.microsoft.com/office/drawing/2014/main" id="{CD1BD369-5FC6-40F8-B26E-DB50AD36B81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00" name="Text Box 2414">
          <a:extLst>
            <a:ext uri="{FF2B5EF4-FFF2-40B4-BE49-F238E27FC236}">
              <a16:creationId xmlns:a16="http://schemas.microsoft.com/office/drawing/2014/main" id="{E52D6B77-03BB-4BB9-9C42-DDFD85AA956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01" name="Text Box 2415">
          <a:extLst>
            <a:ext uri="{FF2B5EF4-FFF2-40B4-BE49-F238E27FC236}">
              <a16:creationId xmlns:a16="http://schemas.microsoft.com/office/drawing/2014/main" id="{6FAA623D-64D3-4FA5-87FD-33696A73E3C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02" name="Text Box 2416">
          <a:extLst>
            <a:ext uri="{FF2B5EF4-FFF2-40B4-BE49-F238E27FC236}">
              <a16:creationId xmlns:a16="http://schemas.microsoft.com/office/drawing/2014/main" id="{D03AD5A3-88A9-4D20-BE6D-FCD245EA82C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03" name="Text Box 2417">
          <a:extLst>
            <a:ext uri="{FF2B5EF4-FFF2-40B4-BE49-F238E27FC236}">
              <a16:creationId xmlns:a16="http://schemas.microsoft.com/office/drawing/2014/main" id="{0EF4DB02-D2FB-4BCC-A5A4-EAF8402CE4B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04" name="Text Box 2418">
          <a:extLst>
            <a:ext uri="{FF2B5EF4-FFF2-40B4-BE49-F238E27FC236}">
              <a16:creationId xmlns:a16="http://schemas.microsoft.com/office/drawing/2014/main" id="{1B01D38D-A9C3-4515-8245-30FAF4EDF84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05" name="Text Box 2419">
          <a:extLst>
            <a:ext uri="{FF2B5EF4-FFF2-40B4-BE49-F238E27FC236}">
              <a16:creationId xmlns:a16="http://schemas.microsoft.com/office/drawing/2014/main" id="{C9B1D7A8-4620-49F8-AFE4-A5EE8E3021E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06" name="Text Box 2420">
          <a:extLst>
            <a:ext uri="{FF2B5EF4-FFF2-40B4-BE49-F238E27FC236}">
              <a16:creationId xmlns:a16="http://schemas.microsoft.com/office/drawing/2014/main" id="{DF815989-0841-4EF3-A029-40118CF4368D}"/>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07" name="Text Box 2421">
          <a:extLst>
            <a:ext uri="{FF2B5EF4-FFF2-40B4-BE49-F238E27FC236}">
              <a16:creationId xmlns:a16="http://schemas.microsoft.com/office/drawing/2014/main" id="{1157E4FB-1FCD-4F5D-868D-9CD08DD385C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08" name="Text Box 2422">
          <a:extLst>
            <a:ext uri="{FF2B5EF4-FFF2-40B4-BE49-F238E27FC236}">
              <a16:creationId xmlns:a16="http://schemas.microsoft.com/office/drawing/2014/main" id="{2ED9EAB5-9F16-42FD-99E0-EC07A40B603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09" name="Text Box 2423">
          <a:extLst>
            <a:ext uri="{FF2B5EF4-FFF2-40B4-BE49-F238E27FC236}">
              <a16:creationId xmlns:a16="http://schemas.microsoft.com/office/drawing/2014/main" id="{762C9E8D-1B5C-4019-8D01-1C3620CDD1D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10" name="Text Box 2424">
          <a:extLst>
            <a:ext uri="{FF2B5EF4-FFF2-40B4-BE49-F238E27FC236}">
              <a16:creationId xmlns:a16="http://schemas.microsoft.com/office/drawing/2014/main" id="{145A455C-A932-45D1-A9B7-FB356A5E7B6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11" name="Text Box 2425">
          <a:extLst>
            <a:ext uri="{FF2B5EF4-FFF2-40B4-BE49-F238E27FC236}">
              <a16:creationId xmlns:a16="http://schemas.microsoft.com/office/drawing/2014/main" id="{054EF851-8E69-4676-9343-406281C5AF1D}"/>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12" name="Text Box 2426">
          <a:extLst>
            <a:ext uri="{FF2B5EF4-FFF2-40B4-BE49-F238E27FC236}">
              <a16:creationId xmlns:a16="http://schemas.microsoft.com/office/drawing/2014/main" id="{C7A70281-3D13-4BA9-BB38-EC7B3C1013C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13" name="Text Box 2427">
          <a:extLst>
            <a:ext uri="{FF2B5EF4-FFF2-40B4-BE49-F238E27FC236}">
              <a16:creationId xmlns:a16="http://schemas.microsoft.com/office/drawing/2014/main" id="{97B4165C-9D29-499D-871B-66480F8DB3F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14" name="Text Box 2428">
          <a:extLst>
            <a:ext uri="{FF2B5EF4-FFF2-40B4-BE49-F238E27FC236}">
              <a16:creationId xmlns:a16="http://schemas.microsoft.com/office/drawing/2014/main" id="{C6895E81-620B-45C1-A3BC-061CF9447D0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15" name="Text Box 2429">
          <a:extLst>
            <a:ext uri="{FF2B5EF4-FFF2-40B4-BE49-F238E27FC236}">
              <a16:creationId xmlns:a16="http://schemas.microsoft.com/office/drawing/2014/main" id="{5D45D91D-7DC9-44B0-837B-D7DC7E6E9B2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16" name="Text Box 2430">
          <a:extLst>
            <a:ext uri="{FF2B5EF4-FFF2-40B4-BE49-F238E27FC236}">
              <a16:creationId xmlns:a16="http://schemas.microsoft.com/office/drawing/2014/main" id="{7BDE2F5E-D910-4BA6-9DF3-700A56B5CB0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17" name="Text Box 2431">
          <a:extLst>
            <a:ext uri="{FF2B5EF4-FFF2-40B4-BE49-F238E27FC236}">
              <a16:creationId xmlns:a16="http://schemas.microsoft.com/office/drawing/2014/main" id="{F2D81DDC-1556-4B8C-9DA7-16806426AA2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18" name="Text Box 2432">
          <a:extLst>
            <a:ext uri="{FF2B5EF4-FFF2-40B4-BE49-F238E27FC236}">
              <a16:creationId xmlns:a16="http://schemas.microsoft.com/office/drawing/2014/main" id="{E76185B0-AD43-4E5B-BBE2-E02D6671410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19" name="Text Box 2433">
          <a:extLst>
            <a:ext uri="{FF2B5EF4-FFF2-40B4-BE49-F238E27FC236}">
              <a16:creationId xmlns:a16="http://schemas.microsoft.com/office/drawing/2014/main" id="{D4E142B4-489D-4A9D-88DA-57665C706726}"/>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20" name="Text Box 2434">
          <a:extLst>
            <a:ext uri="{FF2B5EF4-FFF2-40B4-BE49-F238E27FC236}">
              <a16:creationId xmlns:a16="http://schemas.microsoft.com/office/drawing/2014/main" id="{BA7E814F-93AD-4AEF-AB2A-EE79F2E1AEB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21" name="Text Box 2435">
          <a:extLst>
            <a:ext uri="{FF2B5EF4-FFF2-40B4-BE49-F238E27FC236}">
              <a16:creationId xmlns:a16="http://schemas.microsoft.com/office/drawing/2014/main" id="{0B304AC2-F2AC-4A17-A22D-7DB45C4D0F6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22" name="Text Box 2436">
          <a:extLst>
            <a:ext uri="{FF2B5EF4-FFF2-40B4-BE49-F238E27FC236}">
              <a16:creationId xmlns:a16="http://schemas.microsoft.com/office/drawing/2014/main" id="{53DF2E87-4702-4E83-BF5C-AE1F7CA59B86}"/>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23" name="Text Box 2437">
          <a:extLst>
            <a:ext uri="{FF2B5EF4-FFF2-40B4-BE49-F238E27FC236}">
              <a16:creationId xmlns:a16="http://schemas.microsoft.com/office/drawing/2014/main" id="{B99EA36C-65BE-435F-A40E-E65E81A59EF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24" name="Text Box 2438">
          <a:extLst>
            <a:ext uri="{FF2B5EF4-FFF2-40B4-BE49-F238E27FC236}">
              <a16:creationId xmlns:a16="http://schemas.microsoft.com/office/drawing/2014/main" id="{057576D2-146C-4B68-8163-C76E0B4E598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25" name="Text Box 2439">
          <a:extLst>
            <a:ext uri="{FF2B5EF4-FFF2-40B4-BE49-F238E27FC236}">
              <a16:creationId xmlns:a16="http://schemas.microsoft.com/office/drawing/2014/main" id="{5F8E0753-92AF-49BB-8A7E-FA2E3408B4A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26" name="Text Box 2440">
          <a:extLst>
            <a:ext uri="{FF2B5EF4-FFF2-40B4-BE49-F238E27FC236}">
              <a16:creationId xmlns:a16="http://schemas.microsoft.com/office/drawing/2014/main" id="{A73B0752-D3C9-4123-A6F6-D822CCAB4C1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27" name="Text Box 2441">
          <a:extLst>
            <a:ext uri="{FF2B5EF4-FFF2-40B4-BE49-F238E27FC236}">
              <a16:creationId xmlns:a16="http://schemas.microsoft.com/office/drawing/2014/main" id="{82AAE003-835F-463A-B98D-E718E277289D}"/>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28" name="Text Box 2442">
          <a:extLst>
            <a:ext uri="{FF2B5EF4-FFF2-40B4-BE49-F238E27FC236}">
              <a16:creationId xmlns:a16="http://schemas.microsoft.com/office/drawing/2014/main" id="{5082AA4C-E389-4873-B3C7-CB7DEC9003E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29" name="Text Box 2443">
          <a:extLst>
            <a:ext uri="{FF2B5EF4-FFF2-40B4-BE49-F238E27FC236}">
              <a16:creationId xmlns:a16="http://schemas.microsoft.com/office/drawing/2014/main" id="{C0424C45-343E-4DA8-B905-E7458FB2264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30" name="Text Box 2444">
          <a:extLst>
            <a:ext uri="{FF2B5EF4-FFF2-40B4-BE49-F238E27FC236}">
              <a16:creationId xmlns:a16="http://schemas.microsoft.com/office/drawing/2014/main" id="{A48FC350-3A88-475E-BEC9-719EBAD4433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31" name="Text Box 2445">
          <a:extLst>
            <a:ext uri="{FF2B5EF4-FFF2-40B4-BE49-F238E27FC236}">
              <a16:creationId xmlns:a16="http://schemas.microsoft.com/office/drawing/2014/main" id="{CA0DE9B7-4DE2-41C5-82DA-3BB4655AD2E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32" name="Text Box 2446">
          <a:extLst>
            <a:ext uri="{FF2B5EF4-FFF2-40B4-BE49-F238E27FC236}">
              <a16:creationId xmlns:a16="http://schemas.microsoft.com/office/drawing/2014/main" id="{F184AA71-02CD-4F8D-96BC-4EA07266B47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33" name="Text Box 2447">
          <a:extLst>
            <a:ext uri="{FF2B5EF4-FFF2-40B4-BE49-F238E27FC236}">
              <a16:creationId xmlns:a16="http://schemas.microsoft.com/office/drawing/2014/main" id="{17C94B39-00E4-4EE0-BD39-528D62F3233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34" name="Text Box 2448">
          <a:extLst>
            <a:ext uri="{FF2B5EF4-FFF2-40B4-BE49-F238E27FC236}">
              <a16:creationId xmlns:a16="http://schemas.microsoft.com/office/drawing/2014/main" id="{C4AB5BFE-9527-4BC6-BACB-09C793BFBC6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35" name="Text Box 2449">
          <a:extLst>
            <a:ext uri="{FF2B5EF4-FFF2-40B4-BE49-F238E27FC236}">
              <a16:creationId xmlns:a16="http://schemas.microsoft.com/office/drawing/2014/main" id="{52BC533B-8D52-4B4F-BCDD-3EBDB66722BD}"/>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36" name="Text Box 2450">
          <a:extLst>
            <a:ext uri="{FF2B5EF4-FFF2-40B4-BE49-F238E27FC236}">
              <a16:creationId xmlns:a16="http://schemas.microsoft.com/office/drawing/2014/main" id="{817D51F2-40A4-472F-BD79-5D8837B3CA3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37" name="Text Box 2451">
          <a:extLst>
            <a:ext uri="{FF2B5EF4-FFF2-40B4-BE49-F238E27FC236}">
              <a16:creationId xmlns:a16="http://schemas.microsoft.com/office/drawing/2014/main" id="{1CD7B3A0-2F23-458C-9458-ED30407A446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38" name="Text Box 2452">
          <a:extLst>
            <a:ext uri="{FF2B5EF4-FFF2-40B4-BE49-F238E27FC236}">
              <a16:creationId xmlns:a16="http://schemas.microsoft.com/office/drawing/2014/main" id="{5651F521-9B50-4163-925C-56837A754B7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39" name="Text Box 2453">
          <a:extLst>
            <a:ext uri="{FF2B5EF4-FFF2-40B4-BE49-F238E27FC236}">
              <a16:creationId xmlns:a16="http://schemas.microsoft.com/office/drawing/2014/main" id="{5667BFD8-DF10-420D-8ABE-B53BE086008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40" name="Text Box 2454">
          <a:extLst>
            <a:ext uri="{FF2B5EF4-FFF2-40B4-BE49-F238E27FC236}">
              <a16:creationId xmlns:a16="http://schemas.microsoft.com/office/drawing/2014/main" id="{622E2339-346F-4F04-8A66-9B573E9E53A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41" name="Text Box 2455">
          <a:extLst>
            <a:ext uri="{FF2B5EF4-FFF2-40B4-BE49-F238E27FC236}">
              <a16:creationId xmlns:a16="http://schemas.microsoft.com/office/drawing/2014/main" id="{777FB1B7-DD06-4C24-87B5-595803E0159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42" name="Text Box 2456">
          <a:extLst>
            <a:ext uri="{FF2B5EF4-FFF2-40B4-BE49-F238E27FC236}">
              <a16:creationId xmlns:a16="http://schemas.microsoft.com/office/drawing/2014/main" id="{88573C21-4573-4FBD-B990-910D133361E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43" name="Text Box 2457">
          <a:extLst>
            <a:ext uri="{FF2B5EF4-FFF2-40B4-BE49-F238E27FC236}">
              <a16:creationId xmlns:a16="http://schemas.microsoft.com/office/drawing/2014/main" id="{8FAA97DC-3CD8-4B9E-B21D-4631A700CE8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44" name="Text Box 2458">
          <a:extLst>
            <a:ext uri="{FF2B5EF4-FFF2-40B4-BE49-F238E27FC236}">
              <a16:creationId xmlns:a16="http://schemas.microsoft.com/office/drawing/2014/main" id="{A52E7F84-1D7D-4A04-B108-C1159300D34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45" name="Text Box 2459">
          <a:extLst>
            <a:ext uri="{FF2B5EF4-FFF2-40B4-BE49-F238E27FC236}">
              <a16:creationId xmlns:a16="http://schemas.microsoft.com/office/drawing/2014/main" id="{1E7E526B-3709-4E81-82B8-837400D2E306}"/>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46" name="Text Box 2460">
          <a:extLst>
            <a:ext uri="{FF2B5EF4-FFF2-40B4-BE49-F238E27FC236}">
              <a16:creationId xmlns:a16="http://schemas.microsoft.com/office/drawing/2014/main" id="{3C286F89-DD5E-4273-999C-05CBE6F2AF1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47" name="Text Box 2461">
          <a:extLst>
            <a:ext uri="{FF2B5EF4-FFF2-40B4-BE49-F238E27FC236}">
              <a16:creationId xmlns:a16="http://schemas.microsoft.com/office/drawing/2014/main" id="{3C842941-7607-4B9B-B33B-FCDEB2325DD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48" name="Text Box 2462">
          <a:extLst>
            <a:ext uri="{FF2B5EF4-FFF2-40B4-BE49-F238E27FC236}">
              <a16:creationId xmlns:a16="http://schemas.microsoft.com/office/drawing/2014/main" id="{F153FB3E-8B9A-4F94-A45B-2D7235F48E6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49" name="Text Box 2463">
          <a:extLst>
            <a:ext uri="{FF2B5EF4-FFF2-40B4-BE49-F238E27FC236}">
              <a16:creationId xmlns:a16="http://schemas.microsoft.com/office/drawing/2014/main" id="{95A7BD8B-5271-4B42-A1C6-1BF7C2188F1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50" name="Text Box 2464">
          <a:extLst>
            <a:ext uri="{FF2B5EF4-FFF2-40B4-BE49-F238E27FC236}">
              <a16:creationId xmlns:a16="http://schemas.microsoft.com/office/drawing/2014/main" id="{32501FB7-0F1A-467A-AA95-2CA68D9426ED}"/>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51" name="Text Box 2465">
          <a:extLst>
            <a:ext uri="{FF2B5EF4-FFF2-40B4-BE49-F238E27FC236}">
              <a16:creationId xmlns:a16="http://schemas.microsoft.com/office/drawing/2014/main" id="{02DD03D4-55D7-4D11-A770-56705148227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52" name="Text Box 2466">
          <a:extLst>
            <a:ext uri="{FF2B5EF4-FFF2-40B4-BE49-F238E27FC236}">
              <a16:creationId xmlns:a16="http://schemas.microsoft.com/office/drawing/2014/main" id="{12E402C3-1C6B-459C-852A-AB4047BBB91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53" name="Text Box 2467">
          <a:extLst>
            <a:ext uri="{FF2B5EF4-FFF2-40B4-BE49-F238E27FC236}">
              <a16:creationId xmlns:a16="http://schemas.microsoft.com/office/drawing/2014/main" id="{BACE2714-B91E-4A44-9B60-B03F8432DCE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54" name="Text Box 2468">
          <a:extLst>
            <a:ext uri="{FF2B5EF4-FFF2-40B4-BE49-F238E27FC236}">
              <a16:creationId xmlns:a16="http://schemas.microsoft.com/office/drawing/2014/main" id="{119C31FD-84C6-43B1-9223-31ADD29E1E6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55" name="Text Box 2469">
          <a:extLst>
            <a:ext uri="{FF2B5EF4-FFF2-40B4-BE49-F238E27FC236}">
              <a16:creationId xmlns:a16="http://schemas.microsoft.com/office/drawing/2014/main" id="{2D49235D-B668-4837-8175-E1D3A164020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56" name="Text Box 2470">
          <a:extLst>
            <a:ext uri="{FF2B5EF4-FFF2-40B4-BE49-F238E27FC236}">
              <a16:creationId xmlns:a16="http://schemas.microsoft.com/office/drawing/2014/main" id="{EF1AD80C-CAE1-47E7-9F3B-402E09CFE27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57" name="Text Box 2471">
          <a:extLst>
            <a:ext uri="{FF2B5EF4-FFF2-40B4-BE49-F238E27FC236}">
              <a16:creationId xmlns:a16="http://schemas.microsoft.com/office/drawing/2014/main" id="{502CFFA2-2503-4405-9434-D6814052028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58" name="Text Box 2472">
          <a:extLst>
            <a:ext uri="{FF2B5EF4-FFF2-40B4-BE49-F238E27FC236}">
              <a16:creationId xmlns:a16="http://schemas.microsoft.com/office/drawing/2014/main" id="{E1B93712-9D63-43A4-99A1-66FD156E369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59" name="Text Box 2473">
          <a:extLst>
            <a:ext uri="{FF2B5EF4-FFF2-40B4-BE49-F238E27FC236}">
              <a16:creationId xmlns:a16="http://schemas.microsoft.com/office/drawing/2014/main" id="{5D7A2B89-3861-485B-B1DF-20CC8999039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60" name="Text Box 2474">
          <a:extLst>
            <a:ext uri="{FF2B5EF4-FFF2-40B4-BE49-F238E27FC236}">
              <a16:creationId xmlns:a16="http://schemas.microsoft.com/office/drawing/2014/main" id="{A006830C-2154-4FB6-AB79-8DC821F361D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61" name="Text Box 2475">
          <a:extLst>
            <a:ext uri="{FF2B5EF4-FFF2-40B4-BE49-F238E27FC236}">
              <a16:creationId xmlns:a16="http://schemas.microsoft.com/office/drawing/2014/main" id="{048BF386-40A7-4041-B3CC-D8E954F6EFB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62" name="Text Box 2476">
          <a:extLst>
            <a:ext uri="{FF2B5EF4-FFF2-40B4-BE49-F238E27FC236}">
              <a16:creationId xmlns:a16="http://schemas.microsoft.com/office/drawing/2014/main" id="{4F4BB0D6-D99D-4A25-880A-441D60A684DD}"/>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63" name="Text Box 2477">
          <a:extLst>
            <a:ext uri="{FF2B5EF4-FFF2-40B4-BE49-F238E27FC236}">
              <a16:creationId xmlns:a16="http://schemas.microsoft.com/office/drawing/2014/main" id="{4A41E86C-1C5A-4581-81C5-F3FB78E716C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64" name="Text Box 2478">
          <a:extLst>
            <a:ext uri="{FF2B5EF4-FFF2-40B4-BE49-F238E27FC236}">
              <a16:creationId xmlns:a16="http://schemas.microsoft.com/office/drawing/2014/main" id="{D812B30D-5274-4F67-BEFA-E792AABD123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65" name="Text Box 2479">
          <a:extLst>
            <a:ext uri="{FF2B5EF4-FFF2-40B4-BE49-F238E27FC236}">
              <a16:creationId xmlns:a16="http://schemas.microsoft.com/office/drawing/2014/main" id="{9D3D9A02-4E8F-4497-B059-2441066A9AB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66" name="Text Box 2480">
          <a:extLst>
            <a:ext uri="{FF2B5EF4-FFF2-40B4-BE49-F238E27FC236}">
              <a16:creationId xmlns:a16="http://schemas.microsoft.com/office/drawing/2014/main" id="{2EDAFB02-152E-4389-A287-0EE0B06BFDA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67" name="Text Box 2481">
          <a:extLst>
            <a:ext uri="{FF2B5EF4-FFF2-40B4-BE49-F238E27FC236}">
              <a16:creationId xmlns:a16="http://schemas.microsoft.com/office/drawing/2014/main" id="{F7FD2E78-01C5-4B85-99AA-4C350F8F34A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68" name="Text Box 2482">
          <a:extLst>
            <a:ext uri="{FF2B5EF4-FFF2-40B4-BE49-F238E27FC236}">
              <a16:creationId xmlns:a16="http://schemas.microsoft.com/office/drawing/2014/main" id="{C83C194C-F4F9-45E5-9B5E-1FB84C0F582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69" name="Text Box 2483">
          <a:extLst>
            <a:ext uri="{FF2B5EF4-FFF2-40B4-BE49-F238E27FC236}">
              <a16:creationId xmlns:a16="http://schemas.microsoft.com/office/drawing/2014/main" id="{DF3EE2B4-0081-4F56-992F-F391689F6BD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70" name="Text Box 2484">
          <a:extLst>
            <a:ext uri="{FF2B5EF4-FFF2-40B4-BE49-F238E27FC236}">
              <a16:creationId xmlns:a16="http://schemas.microsoft.com/office/drawing/2014/main" id="{8A4BBD12-399C-4E73-919C-0DDC178E960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71" name="Text Box 2485">
          <a:extLst>
            <a:ext uri="{FF2B5EF4-FFF2-40B4-BE49-F238E27FC236}">
              <a16:creationId xmlns:a16="http://schemas.microsoft.com/office/drawing/2014/main" id="{4CE8AB8F-C2C0-4943-A725-73795F04297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72" name="Text Box 2486">
          <a:extLst>
            <a:ext uri="{FF2B5EF4-FFF2-40B4-BE49-F238E27FC236}">
              <a16:creationId xmlns:a16="http://schemas.microsoft.com/office/drawing/2014/main" id="{E97E9BCD-805D-41EB-95B9-03D0723E485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73" name="Text Box 2487">
          <a:extLst>
            <a:ext uri="{FF2B5EF4-FFF2-40B4-BE49-F238E27FC236}">
              <a16:creationId xmlns:a16="http://schemas.microsoft.com/office/drawing/2014/main" id="{9AFE1B3E-9780-4B20-8C0D-E5AD71BB26F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74" name="Text Box 2488">
          <a:extLst>
            <a:ext uri="{FF2B5EF4-FFF2-40B4-BE49-F238E27FC236}">
              <a16:creationId xmlns:a16="http://schemas.microsoft.com/office/drawing/2014/main" id="{0D2F17C1-D7AF-4BB5-B09F-70B5DD45CCD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75" name="Text Box 2489">
          <a:extLst>
            <a:ext uri="{FF2B5EF4-FFF2-40B4-BE49-F238E27FC236}">
              <a16:creationId xmlns:a16="http://schemas.microsoft.com/office/drawing/2014/main" id="{9DC0C945-C22F-4AB2-A117-2754D656639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76" name="Text Box 2490">
          <a:extLst>
            <a:ext uri="{FF2B5EF4-FFF2-40B4-BE49-F238E27FC236}">
              <a16:creationId xmlns:a16="http://schemas.microsoft.com/office/drawing/2014/main" id="{2C57FADF-21F6-4AE9-95A0-A6090935998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77" name="Text Box 2491">
          <a:extLst>
            <a:ext uri="{FF2B5EF4-FFF2-40B4-BE49-F238E27FC236}">
              <a16:creationId xmlns:a16="http://schemas.microsoft.com/office/drawing/2014/main" id="{0C117931-C2E0-42CA-B2B6-8BFA94A47C1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78" name="Text Box 2492">
          <a:extLst>
            <a:ext uri="{FF2B5EF4-FFF2-40B4-BE49-F238E27FC236}">
              <a16:creationId xmlns:a16="http://schemas.microsoft.com/office/drawing/2014/main" id="{710BF476-F874-433D-9433-3233FA0D725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79" name="Text Box 2493">
          <a:extLst>
            <a:ext uri="{FF2B5EF4-FFF2-40B4-BE49-F238E27FC236}">
              <a16:creationId xmlns:a16="http://schemas.microsoft.com/office/drawing/2014/main" id="{B52A4466-D1D1-44F7-810F-3170534987E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80" name="Text Box 2494">
          <a:extLst>
            <a:ext uri="{FF2B5EF4-FFF2-40B4-BE49-F238E27FC236}">
              <a16:creationId xmlns:a16="http://schemas.microsoft.com/office/drawing/2014/main" id="{461922F8-84F7-4423-827E-8323DD4A73C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81" name="Text Box 2495">
          <a:extLst>
            <a:ext uri="{FF2B5EF4-FFF2-40B4-BE49-F238E27FC236}">
              <a16:creationId xmlns:a16="http://schemas.microsoft.com/office/drawing/2014/main" id="{133752EA-A7EE-453B-88FD-CBBB6607B26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82" name="Text Box 2496">
          <a:extLst>
            <a:ext uri="{FF2B5EF4-FFF2-40B4-BE49-F238E27FC236}">
              <a16:creationId xmlns:a16="http://schemas.microsoft.com/office/drawing/2014/main" id="{A8172AEF-5A26-405D-A8CB-B0BF12BAC5F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83" name="Text Box 2497">
          <a:extLst>
            <a:ext uri="{FF2B5EF4-FFF2-40B4-BE49-F238E27FC236}">
              <a16:creationId xmlns:a16="http://schemas.microsoft.com/office/drawing/2014/main" id="{B47AF0C1-2388-4D4E-9FB1-8ECEA9D5865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84" name="Text Box 2498">
          <a:extLst>
            <a:ext uri="{FF2B5EF4-FFF2-40B4-BE49-F238E27FC236}">
              <a16:creationId xmlns:a16="http://schemas.microsoft.com/office/drawing/2014/main" id="{A0ADD191-65F3-4BF1-8BEE-3F0FBBD44FC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85" name="Text Box 2499">
          <a:extLst>
            <a:ext uri="{FF2B5EF4-FFF2-40B4-BE49-F238E27FC236}">
              <a16:creationId xmlns:a16="http://schemas.microsoft.com/office/drawing/2014/main" id="{AA8EB45B-7F34-461C-AE1E-6A7C4368819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86" name="Text Box 2500">
          <a:extLst>
            <a:ext uri="{FF2B5EF4-FFF2-40B4-BE49-F238E27FC236}">
              <a16:creationId xmlns:a16="http://schemas.microsoft.com/office/drawing/2014/main" id="{F908ED29-EFD9-42ED-8319-912EDE03E94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87" name="Text Box 2501">
          <a:extLst>
            <a:ext uri="{FF2B5EF4-FFF2-40B4-BE49-F238E27FC236}">
              <a16:creationId xmlns:a16="http://schemas.microsoft.com/office/drawing/2014/main" id="{2548977C-E129-4C2F-AA08-3EA6F810845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88" name="Text Box 2502">
          <a:extLst>
            <a:ext uri="{FF2B5EF4-FFF2-40B4-BE49-F238E27FC236}">
              <a16:creationId xmlns:a16="http://schemas.microsoft.com/office/drawing/2014/main" id="{0BFCEB58-9B3D-480A-95A5-BC0A1B97275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89" name="Text Box 2503">
          <a:extLst>
            <a:ext uri="{FF2B5EF4-FFF2-40B4-BE49-F238E27FC236}">
              <a16:creationId xmlns:a16="http://schemas.microsoft.com/office/drawing/2014/main" id="{79075F4D-6708-4A54-B93E-B13099E78FDD}"/>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90" name="Text Box 2504">
          <a:extLst>
            <a:ext uri="{FF2B5EF4-FFF2-40B4-BE49-F238E27FC236}">
              <a16:creationId xmlns:a16="http://schemas.microsoft.com/office/drawing/2014/main" id="{9AC886AE-9325-47D0-935E-7FEDA8C209E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91" name="Text Box 2505">
          <a:extLst>
            <a:ext uri="{FF2B5EF4-FFF2-40B4-BE49-F238E27FC236}">
              <a16:creationId xmlns:a16="http://schemas.microsoft.com/office/drawing/2014/main" id="{65EEEC08-5F03-405B-AED1-8CFBAC10542D}"/>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92" name="Text Box 2506">
          <a:extLst>
            <a:ext uri="{FF2B5EF4-FFF2-40B4-BE49-F238E27FC236}">
              <a16:creationId xmlns:a16="http://schemas.microsoft.com/office/drawing/2014/main" id="{50E4EECA-E107-487E-87A2-276E5DA8E7D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93" name="Text Box 2507">
          <a:extLst>
            <a:ext uri="{FF2B5EF4-FFF2-40B4-BE49-F238E27FC236}">
              <a16:creationId xmlns:a16="http://schemas.microsoft.com/office/drawing/2014/main" id="{80A925F4-CF60-43B4-BF2F-76CE8F3836D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94" name="Text Box 2508">
          <a:extLst>
            <a:ext uri="{FF2B5EF4-FFF2-40B4-BE49-F238E27FC236}">
              <a16:creationId xmlns:a16="http://schemas.microsoft.com/office/drawing/2014/main" id="{CD4EADF6-42C6-47E4-8D59-A26E1D5E9DA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95" name="Text Box 2509">
          <a:extLst>
            <a:ext uri="{FF2B5EF4-FFF2-40B4-BE49-F238E27FC236}">
              <a16:creationId xmlns:a16="http://schemas.microsoft.com/office/drawing/2014/main" id="{05A248A4-FAFA-455F-AF73-70297956D16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96" name="Text Box 2510">
          <a:extLst>
            <a:ext uri="{FF2B5EF4-FFF2-40B4-BE49-F238E27FC236}">
              <a16:creationId xmlns:a16="http://schemas.microsoft.com/office/drawing/2014/main" id="{E56C958D-373A-4C94-8398-F9A8E97605C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97" name="Text Box 2511">
          <a:extLst>
            <a:ext uri="{FF2B5EF4-FFF2-40B4-BE49-F238E27FC236}">
              <a16:creationId xmlns:a16="http://schemas.microsoft.com/office/drawing/2014/main" id="{E9F87600-9013-4057-A586-B0BC56A0D5A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98" name="Text Box 2512">
          <a:extLst>
            <a:ext uri="{FF2B5EF4-FFF2-40B4-BE49-F238E27FC236}">
              <a16:creationId xmlns:a16="http://schemas.microsoft.com/office/drawing/2014/main" id="{80808937-A88E-4EB6-82A4-1E2EFBDFACA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499" name="Text Box 2513">
          <a:extLst>
            <a:ext uri="{FF2B5EF4-FFF2-40B4-BE49-F238E27FC236}">
              <a16:creationId xmlns:a16="http://schemas.microsoft.com/office/drawing/2014/main" id="{177DB4BB-1AD8-442D-BD6D-7396E6E7998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00" name="Text Box 2514">
          <a:extLst>
            <a:ext uri="{FF2B5EF4-FFF2-40B4-BE49-F238E27FC236}">
              <a16:creationId xmlns:a16="http://schemas.microsoft.com/office/drawing/2014/main" id="{8813CC72-662C-4E42-81FE-AA1C87D241C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01" name="Text Box 2515">
          <a:extLst>
            <a:ext uri="{FF2B5EF4-FFF2-40B4-BE49-F238E27FC236}">
              <a16:creationId xmlns:a16="http://schemas.microsoft.com/office/drawing/2014/main" id="{919EC18A-2D08-44CE-8368-4F2BDB9F8D4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02" name="Text Box 2516">
          <a:extLst>
            <a:ext uri="{FF2B5EF4-FFF2-40B4-BE49-F238E27FC236}">
              <a16:creationId xmlns:a16="http://schemas.microsoft.com/office/drawing/2014/main" id="{A92EE79A-0FFA-4C9F-A240-FDC578E54C4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03" name="Text Box 2517">
          <a:extLst>
            <a:ext uri="{FF2B5EF4-FFF2-40B4-BE49-F238E27FC236}">
              <a16:creationId xmlns:a16="http://schemas.microsoft.com/office/drawing/2014/main" id="{94A09E1A-33CD-44A3-AA8F-E79E0B0CAAD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04" name="Text Box 2518">
          <a:extLst>
            <a:ext uri="{FF2B5EF4-FFF2-40B4-BE49-F238E27FC236}">
              <a16:creationId xmlns:a16="http://schemas.microsoft.com/office/drawing/2014/main" id="{58B51EEC-7D2C-44DA-AB9C-5D47F97BEB0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05" name="Text Box 2519">
          <a:extLst>
            <a:ext uri="{FF2B5EF4-FFF2-40B4-BE49-F238E27FC236}">
              <a16:creationId xmlns:a16="http://schemas.microsoft.com/office/drawing/2014/main" id="{9877E1BE-1F9C-4070-B97C-5F657FAE050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06" name="Text Box 2520">
          <a:extLst>
            <a:ext uri="{FF2B5EF4-FFF2-40B4-BE49-F238E27FC236}">
              <a16:creationId xmlns:a16="http://schemas.microsoft.com/office/drawing/2014/main" id="{199ADD0F-2AB9-4B56-A40E-F99B17B7735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07" name="Text Box 2521">
          <a:extLst>
            <a:ext uri="{FF2B5EF4-FFF2-40B4-BE49-F238E27FC236}">
              <a16:creationId xmlns:a16="http://schemas.microsoft.com/office/drawing/2014/main" id="{216B1B1D-E0EB-432E-B58E-E975A6FA751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08" name="Text Box 2522">
          <a:extLst>
            <a:ext uri="{FF2B5EF4-FFF2-40B4-BE49-F238E27FC236}">
              <a16:creationId xmlns:a16="http://schemas.microsoft.com/office/drawing/2014/main" id="{9E47F962-E053-47E3-BEDC-3C37F28874F6}"/>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09" name="Text Box 2523">
          <a:extLst>
            <a:ext uri="{FF2B5EF4-FFF2-40B4-BE49-F238E27FC236}">
              <a16:creationId xmlns:a16="http://schemas.microsoft.com/office/drawing/2014/main" id="{246EFE44-DD4B-4377-8A9B-B593540BAA1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10" name="Text Box 2524">
          <a:extLst>
            <a:ext uri="{FF2B5EF4-FFF2-40B4-BE49-F238E27FC236}">
              <a16:creationId xmlns:a16="http://schemas.microsoft.com/office/drawing/2014/main" id="{1633702F-1136-4377-8050-E81B8B93DB5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11" name="Text Box 2525">
          <a:extLst>
            <a:ext uri="{FF2B5EF4-FFF2-40B4-BE49-F238E27FC236}">
              <a16:creationId xmlns:a16="http://schemas.microsoft.com/office/drawing/2014/main" id="{9190EB58-89F7-4CCF-BE68-4BBAF781E01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12" name="Text Box 2526">
          <a:extLst>
            <a:ext uri="{FF2B5EF4-FFF2-40B4-BE49-F238E27FC236}">
              <a16:creationId xmlns:a16="http://schemas.microsoft.com/office/drawing/2014/main" id="{71D95A89-5A28-4B76-8966-E0C6A3111A8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13" name="Text Box 2527">
          <a:extLst>
            <a:ext uri="{FF2B5EF4-FFF2-40B4-BE49-F238E27FC236}">
              <a16:creationId xmlns:a16="http://schemas.microsoft.com/office/drawing/2014/main" id="{BDB52DB9-7A0B-411F-9AD6-4C697CDE569D}"/>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14" name="Text Box 2528">
          <a:extLst>
            <a:ext uri="{FF2B5EF4-FFF2-40B4-BE49-F238E27FC236}">
              <a16:creationId xmlns:a16="http://schemas.microsoft.com/office/drawing/2014/main" id="{126E0567-B581-4479-8B38-2400292C33A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15" name="Text Box 2529">
          <a:extLst>
            <a:ext uri="{FF2B5EF4-FFF2-40B4-BE49-F238E27FC236}">
              <a16:creationId xmlns:a16="http://schemas.microsoft.com/office/drawing/2014/main" id="{9EC2CE7A-7657-4B24-B994-FE67467DBC4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16" name="Text Box 2530">
          <a:extLst>
            <a:ext uri="{FF2B5EF4-FFF2-40B4-BE49-F238E27FC236}">
              <a16:creationId xmlns:a16="http://schemas.microsoft.com/office/drawing/2014/main" id="{0CBC7A71-B625-4358-91CE-B48A5A47EB1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17" name="Text Box 2531">
          <a:extLst>
            <a:ext uri="{FF2B5EF4-FFF2-40B4-BE49-F238E27FC236}">
              <a16:creationId xmlns:a16="http://schemas.microsoft.com/office/drawing/2014/main" id="{9141D6F1-C7AD-4CD3-BC67-CC329A81DBA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18" name="Text Box 2532">
          <a:extLst>
            <a:ext uri="{FF2B5EF4-FFF2-40B4-BE49-F238E27FC236}">
              <a16:creationId xmlns:a16="http://schemas.microsoft.com/office/drawing/2014/main" id="{0E5349B0-B78C-45AD-827C-3132233D48A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19" name="Text Box 2533">
          <a:extLst>
            <a:ext uri="{FF2B5EF4-FFF2-40B4-BE49-F238E27FC236}">
              <a16:creationId xmlns:a16="http://schemas.microsoft.com/office/drawing/2014/main" id="{330F0F5D-F877-460F-86FA-331116ADCC3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20" name="Text Box 2534">
          <a:extLst>
            <a:ext uri="{FF2B5EF4-FFF2-40B4-BE49-F238E27FC236}">
              <a16:creationId xmlns:a16="http://schemas.microsoft.com/office/drawing/2014/main" id="{8C23C5D1-CCD8-47AB-9D4E-3952CF7591E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21" name="Text Box 2535">
          <a:extLst>
            <a:ext uri="{FF2B5EF4-FFF2-40B4-BE49-F238E27FC236}">
              <a16:creationId xmlns:a16="http://schemas.microsoft.com/office/drawing/2014/main" id="{0A685622-F5CE-42A3-ADB3-84FB69A66C5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22" name="Text Box 2536">
          <a:extLst>
            <a:ext uri="{FF2B5EF4-FFF2-40B4-BE49-F238E27FC236}">
              <a16:creationId xmlns:a16="http://schemas.microsoft.com/office/drawing/2014/main" id="{2D16D3A6-AF5C-4337-B1A3-1A5719F23F6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23" name="Text Box 2537">
          <a:extLst>
            <a:ext uri="{FF2B5EF4-FFF2-40B4-BE49-F238E27FC236}">
              <a16:creationId xmlns:a16="http://schemas.microsoft.com/office/drawing/2014/main" id="{E3365879-99D4-4C58-9583-0076E78B3A0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24" name="Text Box 2538">
          <a:extLst>
            <a:ext uri="{FF2B5EF4-FFF2-40B4-BE49-F238E27FC236}">
              <a16:creationId xmlns:a16="http://schemas.microsoft.com/office/drawing/2014/main" id="{9C95C29C-10A1-44E2-A5F0-57BC4B8C6CD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25" name="Text Box 2539">
          <a:extLst>
            <a:ext uri="{FF2B5EF4-FFF2-40B4-BE49-F238E27FC236}">
              <a16:creationId xmlns:a16="http://schemas.microsoft.com/office/drawing/2014/main" id="{F72A0B48-A393-4562-917C-A37DE31A983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26" name="Text Box 2540">
          <a:extLst>
            <a:ext uri="{FF2B5EF4-FFF2-40B4-BE49-F238E27FC236}">
              <a16:creationId xmlns:a16="http://schemas.microsoft.com/office/drawing/2014/main" id="{46EB5FF1-F453-4B43-B0DC-17F41EE028E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27" name="Text Box 2541">
          <a:extLst>
            <a:ext uri="{FF2B5EF4-FFF2-40B4-BE49-F238E27FC236}">
              <a16:creationId xmlns:a16="http://schemas.microsoft.com/office/drawing/2014/main" id="{20CDC37F-6FD8-4B12-BFB6-932F9297723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28" name="Text Box 2542">
          <a:extLst>
            <a:ext uri="{FF2B5EF4-FFF2-40B4-BE49-F238E27FC236}">
              <a16:creationId xmlns:a16="http://schemas.microsoft.com/office/drawing/2014/main" id="{919F5780-C53F-4496-8537-1471E3537D4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29" name="Text Box 2543">
          <a:extLst>
            <a:ext uri="{FF2B5EF4-FFF2-40B4-BE49-F238E27FC236}">
              <a16:creationId xmlns:a16="http://schemas.microsoft.com/office/drawing/2014/main" id="{0CC2B43C-DA84-4AE4-93DE-0BAC5F9B398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30" name="Text Box 2544">
          <a:extLst>
            <a:ext uri="{FF2B5EF4-FFF2-40B4-BE49-F238E27FC236}">
              <a16:creationId xmlns:a16="http://schemas.microsoft.com/office/drawing/2014/main" id="{A013C202-C718-4869-91E8-90F466B35B66}"/>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31" name="Text Box 2545">
          <a:extLst>
            <a:ext uri="{FF2B5EF4-FFF2-40B4-BE49-F238E27FC236}">
              <a16:creationId xmlns:a16="http://schemas.microsoft.com/office/drawing/2014/main" id="{679EA204-6631-426B-BB0A-A00947BC7CC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32" name="Text Box 2546">
          <a:extLst>
            <a:ext uri="{FF2B5EF4-FFF2-40B4-BE49-F238E27FC236}">
              <a16:creationId xmlns:a16="http://schemas.microsoft.com/office/drawing/2014/main" id="{926C9452-FB63-49DB-B61C-3E5942D4BA0D}"/>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33" name="Text Box 2547">
          <a:extLst>
            <a:ext uri="{FF2B5EF4-FFF2-40B4-BE49-F238E27FC236}">
              <a16:creationId xmlns:a16="http://schemas.microsoft.com/office/drawing/2014/main" id="{8091F929-88E1-40BF-AA89-512CF46BCF25}"/>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34" name="Text Box 2548">
          <a:extLst>
            <a:ext uri="{FF2B5EF4-FFF2-40B4-BE49-F238E27FC236}">
              <a16:creationId xmlns:a16="http://schemas.microsoft.com/office/drawing/2014/main" id="{CEDE2CCD-4944-43E8-BA75-845FBD35D609}"/>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35" name="Text Box 2549">
          <a:extLst>
            <a:ext uri="{FF2B5EF4-FFF2-40B4-BE49-F238E27FC236}">
              <a16:creationId xmlns:a16="http://schemas.microsoft.com/office/drawing/2014/main" id="{7556990C-6661-4AD6-8A65-9287A101AD5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36" name="Text Box 2550">
          <a:extLst>
            <a:ext uri="{FF2B5EF4-FFF2-40B4-BE49-F238E27FC236}">
              <a16:creationId xmlns:a16="http://schemas.microsoft.com/office/drawing/2014/main" id="{6A4B816A-A223-4CB1-A79C-962959D530E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37" name="Text Box 2551">
          <a:extLst>
            <a:ext uri="{FF2B5EF4-FFF2-40B4-BE49-F238E27FC236}">
              <a16:creationId xmlns:a16="http://schemas.microsoft.com/office/drawing/2014/main" id="{F2EEDF09-6650-42A7-9092-22BFF208842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38" name="Text Box 2552">
          <a:extLst>
            <a:ext uri="{FF2B5EF4-FFF2-40B4-BE49-F238E27FC236}">
              <a16:creationId xmlns:a16="http://schemas.microsoft.com/office/drawing/2014/main" id="{A3B77F34-990D-464B-9CC1-117ED428A12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39" name="Text Box 2553">
          <a:extLst>
            <a:ext uri="{FF2B5EF4-FFF2-40B4-BE49-F238E27FC236}">
              <a16:creationId xmlns:a16="http://schemas.microsoft.com/office/drawing/2014/main" id="{B4B3FA1F-6E77-46CA-861C-20E71AE299D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40" name="Text Box 2554">
          <a:extLst>
            <a:ext uri="{FF2B5EF4-FFF2-40B4-BE49-F238E27FC236}">
              <a16:creationId xmlns:a16="http://schemas.microsoft.com/office/drawing/2014/main" id="{0D65FFDF-2878-442B-AC44-4FF74DD4715E}"/>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41" name="Text Box 2555">
          <a:extLst>
            <a:ext uri="{FF2B5EF4-FFF2-40B4-BE49-F238E27FC236}">
              <a16:creationId xmlns:a16="http://schemas.microsoft.com/office/drawing/2014/main" id="{8E63FD8E-E9ED-4CA6-BA2B-F5653190953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42" name="Text Box 2556">
          <a:extLst>
            <a:ext uri="{FF2B5EF4-FFF2-40B4-BE49-F238E27FC236}">
              <a16:creationId xmlns:a16="http://schemas.microsoft.com/office/drawing/2014/main" id="{420A5259-CB10-465E-9903-312B01382AD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43" name="Text Box 2557">
          <a:extLst>
            <a:ext uri="{FF2B5EF4-FFF2-40B4-BE49-F238E27FC236}">
              <a16:creationId xmlns:a16="http://schemas.microsoft.com/office/drawing/2014/main" id="{BF47530C-3C1C-41D6-A4BB-F79F7E40ECF6}"/>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44" name="Text Box 2558">
          <a:extLst>
            <a:ext uri="{FF2B5EF4-FFF2-40B4-BE49-F238E27FC236}">
              <a16:creationId xmlns:a16="http://schemas.microsoft.com/office/drawing/2014/main" id="{24CEAAE4-B3BD-4CB5-8140-5F9519032A1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45" name="Text Box 2559">
          <a:extLst>
            <a:ext uri="{FF2B5EF4-FFF2-40B4-BE49-F238E27FC236}">
              <a16:creationId xmlns:a16="http://schemas.microsoft.com/office/drawing/2014/main" id="{AE4EDB19-D934-4014-B67B-75B3DC0694D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46" name="Text Box 2560">
          <a:extLst>
            <a:ext uri="{FF2B5EF4-FFF2-40B4-BE49-F238E27FC236}">
              <a16:creationId xmlns:a16="http://schemas.microsoft.com/office/drawing/2014/main" id="{0F54D664-4C62-4A6C-962F-1835253AECE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47" name="Text Box 2561">
          <a:extLst>
            <a:ext uri="{FF2B5EF4-FFF2-40B4-BE49-F238E27FC236}">
              <a16:creationId xmlns:a16="http://schemas.microsoft.com/office/drawing/2014/main" id="{0DAD5712-6F6F-445F-AC2A-E53355EA929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48" name="Text Box 2562">
          <a:extLst>
            <a:ext uri="{FF2B5EF4-FFF2-40B4-BE49-F238E27FC236}">
              <a16:creationId xmlns:a16="http://schemas.microsoft.com/office/drawing/2014/main" id="{BDC69AA9-5759-4A8A-A430-33694FC2FF9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49" name="Text Box 2563">
          <a:extLst>
            <a:ext uri="{FF2B5EF4-FFF2-40B4-BE49-F238E27FC236}">
              <a16:creationId xmlns:a16="http://schemas.microsoft.com/office/drawing/2014/main" id="{3FA3B33A-7D79-42F1-A6BA-7F96D4E5C8A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50" name="Text Box 2564">
          <a:extLst>
            <a:ext uri="{FF2B5EF4-FFF2-40B4-BE49-F238E27FC236}">
              <a16:creationId xmlns:a16="http://schemas.microsoft.com/office/drawing/2014/main" id="{A092FB43-4A90-4BCA-89AF-338327896CA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51" name="Text Box 2565">
          <a:extLst>
            <a:ext uri="{FF2B5EF4-FFF2-40B4-BE49-F238E27FC236}">
              <a16:creationId xmlns:a16="http://schemas.microsoft.com/office/drawing/2014/main" id="{60BAE01E-FB34-431F-AACA-DCCD7FA41D7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52" name="Text Box 2566">
          <a:extLst>
            <a:ext uri="{FF2B5EF4-FFF2-40B4-BE49-F238E27FC236}">
              <a16:creationId xmlns:a16="http://schemas.microsoft.com/office/drawing/2014/main" id="{785E4977-6F43-47BE-BADA-97977EEF994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53" name="Text Box 2567">
          <a:extLst>
            <a:ext uri="{FF2B5EF4-FFF2-40B4-BE49-F238E27FC236}">
              <a16:creationId xmlns:a16="http://schemas.microsoft.com/office/drawing/2014/main" id="{01157FD4-5AE0-4FCF-93E8-CA1FC8766F6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54" name="Text Box 2568">
          <a:extLst>
            <a:ext uri="{FF2B5EF4-FFF2-40B4-BE49-F238E27FC236}">
              <a16:creationId xmlns:a16="http://schemas.microsoft.com/office/drawing/2014/main" id="{AF9AB79E-AB8A-4407-BE65-26C2D009F32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55" name="Text Box 2569">
          <a:extLst>
            <a:ext uri="{FF2B5EF4-FFF2-40B4-BE49-F238E27FC236}">
              <a16:creationId xmlns:a16="http://schemas.microsoft.com/office/drawing/2014/main" id="{668A8430-AE07-4451-898E-123275905A4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56" name="Text Box 2570">
          <a:extLst>
            <a:ext uri="{FF2B5EF4-FFF2-40B4-BE49-F238E27FC236}">
              <a16:creationId xmlns:a16="http://schemas.microsoft.com/office/drawing/2014/main" id="{BC68A66A-7A1D-4FA3-B96A-63E796AF8AD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57" name="Text Box 2571">
          <a:extLst>
            <a:ext uri="{FF2B5EF4-FFF2-40B4-BE49-F238E27FC236}">
              <a16:creationId xmlns:a16="http://schemas.microsoft.com/office/drawing/2014/main" id="{D2835BB5-6872-4531-B56E-6C3C7EC7272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58" name="Text Box 2572">
          <a:extLst>
            <a:ext uri="{FF2B5EF4-FFF2-40B4-BE49-F238E27FC236}">
              <a16:creationId xmlns:a16="http://schemas.microsoft.com/office/drawing/2014/main" id="{E73219DA-4458-477E-B5A1-01844A4AD9E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59" name="Text Box 2573">
          <a:extLst>
            <a:ext uri="{FF2B5EF4-FFF2-40B4-BE49-F238E27FC236}">
              <a16:creationId xmlns:a16="http://schemas.microsoft.com/office/drawing/2014/main" id="{958062F4-3CF3-4131-AEC4-4D62D4C70CB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60" name="Text Box 2574">
          <a:extLst>
            <a:ext uri="{FF2B5EF4-FFF2-40B4-BE49-F238E27FC236}">
              <a16:creationId xmlns:a16="http://schemas.microsoft.com/office/drawing/2014/main" id="{271E4527-103D-4485-BCFD-AC01C534C13A}"/>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61" name="Text Box 2575">
          <a:extLst>
            <a:ext uri="{FF2B5EF4-FFF2-40B4-BE49-F238E27FC236}">
              <a16:creationId xmlns:a16="http://schemas.microsoft.com/office/drawing/2014/main" id="{31C10301-016C-4F87-86D1-1F428962CB6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62" name="Text Box 2576">
          <a:extLst>
            <a:ext uri="{FF2B5EF4-FFF2-40B4-BE49-F238E27FC236}">
              <a16:creationId xmlns:a16="http://schemas.microsoft.com/office/drawing/2014/main" id="{99B8C4D6-92EC-41B7-A846-950D21B2422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63" name="Text Box 2577">
          <a:extLst>
            <a:ext uri="{FF2B5EF4-FFF2-40B4-BE49-F238E27FC236}">
              <a16:creationId xmlns:a16="http://schemas.microsoft.com/office/drawing/2014/main" id="{FB5F9173-8F43-4D53-96B4-FC203AF9296D}"/>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64" name="Text Box 2578">
          <a:extLst>
            <a:ext uri="{FF2B5EF4-FFF2-40B4-BE49-F238E27FC236}">
              <a16:creationId xmlns:a16="http://schemas.microsoft.com/office/drawing/2014/main" id="{6E8F3DC9-3004-4EF3-A386-983F9D2E6B33}"/>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65" name="Text Box 2579">
          <a:extLst>
            <a:ext uri="{FF2B5EF4-FFF2-40B4-BE49-F238E27FC236}">
              <a16:creationId xmlns:a16="http://schemas.microsoft.com/office/drawing/2014/main" id="{E1C88640-B397-4A9C-A875-CA052CF94694}"/>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66" name="Text Box 2580">
          <a:extLst>
            <a:ext uri="{FF2B5EF4-FFF2-40B4-BE49-F238E27FC236}">
              <a16:creationId xmlns:a16="http://schemas.microsoft.com/office/drawing/2014/main" id="{C7CB2CEB-54FA-4AC9-8948-768AC1E7F75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67" name="Text Box 2581">
          <a:extLst>
            <a:ext uri="{FF2B5EF4-FFF2-40B4-BE49-F238E27FC236}">
              <a16:creationId xmlns:a16="http://schemas.microsoft.com/office/drawing/2014/main" id="{BADD8AD0-D204-4F66-BCB7-7A5A684961F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68" name="Text Box 2582">
          <a:extLst>
            <a:ext uri="{FF2B5EF4-FFF2-40B4-BE49-F238E27FC236}">
              <a16:creationId xmlns:a16="http://schemas.microsoft.com/office/drawing/2014/main" id="{844D51C2-CD51-472B-B329-CD4AC7431808}"/>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69" name="Text Box 2583">
          <a:extLst>
            <a:ext uri="{FF2B5EF4-FFF2-40B4-BE49-F238E27FC236}">
              <a16:creationId xmlns:a16="http://schemas.microsoft.com/office/drawing/2014/main" id="{1E547EEB-6E6A-46F3-9F59-B6B8F7A9FF9B}"/>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70" name="Text Box 2584">
          <a:extLst>
            <a:ext uri="{FF2B5EF4-FFF2-40B4-BE49-F238E27FC236}">
              <a16:creationId xmlns:a16="http://schemas.microsoft.com/office/drawing/2014/main" id="{D76BA45A-1CD5-4885-BCE2-0B3358A76CA2}"/>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71" name="Text Box 2585">
          <a:extLst>
            <a:ext uri="{FF2B5EF4-FFF2-40B4-BE49-F238E27FC236}">
              <a16:creationId xmlns:a16="http://schemas.microsoft.com/office/drawing/2014/main" id="{571A334F-7E60-4342-B99B-ABD54406216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72" name="Text Box 2586">
          <a:extLst>
            <a:ext uri="{FF2B5EF4-FFF2-40B4-BE49-F238E27FC236}">
              <a16:creationId xmlns:a16="http://schemas.microsoft.com/office/drawing/2014/main" id="{D755AE5B-31FF-43C3-A098-B5B8EC18DA3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73" name="Text Box 2587">
          <a:extLst>
            <a:ext uri="{FF2B5EF4-FFF2-40B4-BE49-F238E27FC236}">
              <a16:creationId xmlns:a16="http://schemas.microsoft.com/office/drawing/2014/main" id="{7D0D2EFB-D632-4B8D-A1F1-82C826DADD7C}"/>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74" name="Text Box 2588">
          <a:extLst>
            <a:ext uri="{FF2B5EF4-FFF2-40B4-BE49-F238E27FC236}">
              <a16:creationId xmlns:a16="http://schemas.microsoft.com/office/drawing/2014/main" id="{11500CE6-797C-4D47-B3A2-2534221D226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75" name="Text Box 2589">
          <a:extLst>
            <a:ext uri="{FF2B5EF4-FFF2-40B4-BE49-F238E27FC236}">
              <a16:creationId xmlns:a16="http://schemas.microsoft.com/office/drawing/2014/main" id="{EF9E0923-9EBE-48A3-981F-A136A3AA9620}"/>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76" name="Text Box 2590">
          <a:extLst>
            <a:ext uri="{FF2B5EF4-FFF2-40B4-BE49-F238E27FC236}">
              <a16:creationId xmlns:a16="http://schemas.microsoft.com/office/drawing/2014/main" id="{47CEA3AA-C607-4C12-A444-65272F16E251}"/>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77" name="Text Box 2591">
          <a:extLst>
            <a:ext uri="{FF2B5EF4-FFF2-40B4-BE49-F238E27FC236}">
              <a16:creationId xmlns:a16="http://schemas.microsoft.com/office/drawing/2014/main" id="{7FBAA4E0-73E3-4CCF-A1E3-042E915F78C7}"/>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5652"/>
    <xdr:sp macro="" textlink="">
      <xdr:nvSpPr>
        <xdr:cNvPr id="578" name="Text Box 2592">
          <a:extLst>
            <a:ext uri="{FF2B5EF4-FFF2-40B4-BE49-F238E27FC236}">
              <a16:creationId xmlns:a16="http://schemas.microsoft.com/office/drawing/2014/main" id="{BF2B5322-F844-464A-B9B6-C4E2A04952DF}"/>
            </a:ext>
          </a:extLst>
        </xdr:cNvPr>
        <xdr:cNvSpPr txBox="1">
          <a:spLocks noChangeArrowheads="1"/>
        </xdr:cNvSpPr>
      </xdr:nvSpPr>
      <xdr:spPr bwMode="auto">
        <a:xfrm>
          <a:off x="2466975"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579" name="Text Box 1">
          <a:extLst>
            <a:ext uri="{FF2B5EF4-FFF2-40B4-BE49-F238E27FC236}">
              <a16:creationId xmlns:a16="http://schemas.microsoft.com/office/drawing/2014/main" id="{1D93A6B9-93B5-4751-ABF7-95D267E3CDBB}"/>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580" name="Text Box 1">
          <a:extLst>
            <a:ext uri="{FF2B5EF4-FFF2-40B4-BE49-F238E27FC236}">
              <a16:creationId xmlns:a16="http://schemas.microsoft.com/office/drawing/2014/main" id="{81FF470C-206D-4224-B978-70D8B81322E8}"/>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581" name="Text Box 1">
          <a:extLst>
            <a:ext uri="{FF2B5EF4-FFF2-40B4-BE49-F238E27FC236}">
              <a16:creationId xmlns:a16="http://schemas.microsoft.com/office/drawing/2014/main" id="{96861D17-A609-4B69-8865-B929D5557B24}"/>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582" name="Text Box 1">
          <a:extLst>
            <a:ext uri="{FF2B5EF4-FFF2-40B4-BE49-F238E27FC236}">
              <a16:creationId xmlns:a16="http://schemas.microsoft.com/office/drawing/2014/main" id="{D59ED2E0-AE0E-460F-B438-FEC009E98B76}"/>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583" name="Text Box 1">
          <a:extLst>
            <a:ext uri="{FF2B5EF4-FFF2-40B4-BE49-F238E27FC236}">
              <a16:creationId xmlns:a16="http://schemas.microsoft.com/office/drawing/2014/main" id="{7C46A7AF-8501-4AD8-B5FD-D16022B8ED58}"/>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584" name="Text Box 1">
          <a:extLst>
            <a:ext uri="{FF2B5EF4-FFF2-40B4-BE49-F238E27FC236}">
              <a16:creationId xmlns:a16="http://schemas.microsoft.com/office/drawing/2014/main" id="{1E9EE9DD-F084-4107-863E-828BD053E85F}"/>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585" name="Text Box 1">
          <a:extLst>
            <a:ext uri="{FF2B5EF4-FFF2-40B4-BE49-F238E27FC236}">
              <a16:creationId xmlns:a16="http://schemas.microsoft.com/office/drawing/2014/main" id="{289D5129-3B01-4A9A-9259-3DE8EE2982A8}"/>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586" name="Text Box 1">
          <a:extLst>
            <a:ext uri="{FF2B5EF4-FFF2-40B4-BE49-F238E27FC236}">
              <a16:creationId xmlns:a16="http://schemas.microsoft.com/office/drawing/2014/main" id="{A3548495-3BA0-4D3D-8056-7EAE6547BBF5}"/>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587" name="Text Box 1">
          <a:extLst>
            <a:ext uri="{FF2B5EF4-FFF2-40B4-BE49-F238E27FC236}">
              <a16:creationId xmlns:a16="http://schemas.microsoft.com/office/drawing/2014/main" id="{F6FDF381-8E10-4B51-B028-57FAB27050B8}"/>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588" name="Text Box 1">
          <a:extLst>
            <a:ext uri="{FF2B5EF4-FFF2-40B4-BE49-F238E27FC236}">
              <a16:creationId xmlns:a16="http://schemas.microsoft.com/office/drawing/2014/main" id="{427F5DB2-9963-49EF-BC53-813923187B63}"/>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589" name="Text Box 1">
          <a:extLst>
            <a:ext uri="{FF2B5EF4-FFF2-40B4-BE49-F238E27FC236}">
              <a16:creationId xmlns:a16="http://schemas.microsoft.com/office/drawing/2014/main" id="{4E3F9B72-D91B-4AE7-8B6F-D32E8E302E50}"/>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590" name="Text Box 1">
          <a:extLst>
            <a:ext uri="{FF2B5EF4-FFF2-40B4-BE49-F238E27FC236}">
              <a16:creationId xmlns:a16="http://schemas.microsoft.com/office/drawing/2014/main" id="{981C2B57-B949-43F9-8983-23FB7BC626D5}"/>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591" name="Text Box 1">
          <a:extLst>
            <a:ext uri="{FF2B5EF4-FFF2-40B4-BE49-F238E27FC236}">
              <a16:creationId xmlns:a16="http://schemas.microsoft.com/office/drawing/2014/main" id="{4D5D1564-8B60-4275-9394-F722C82D84EB}"/>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592" name="Text Box 1">
          <a:extLst>
            <a:ext uri="{FF2B5EF4-FFF2-40B4-BE49-F238E27FC236}">
              <a16:creationId xmlns:a16="http://schemas.microsoft.com/office/drawing/2014/main" id="{02A00244-A870-49F1-A04E-A7ADF159E1F1}"/>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593" name="Text Box 1">
          <a:extLst>
            <a:ext uri="{FF2B5EF4-FFF2-40B4-BE49-F238E27FC236}">
              <a16:creationId xmlns:a16="http://schemas.microsoft.com/office/drawing/2014/main" id="{8EE9C821-F81D-42AF-B4C0-C13FA6E0CE56}"/>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594" name="Text Box 1">
          <a:extLst>
            <a:ext uri="{FF2B5EF4-FFF2-40B4-BE49-F238E27FC236}">
              <a16:creationId xmlns:a16="http://schemas.microsoft.com/office/drawing/2014/main" id="{29C21C98-5E51-42DB-9DBC-887E40BA3323}"/>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595" name="Text Box 1">
          <a:extLst>
            <a:ext uri="{FF2B5EF4-FFF2-40B4-BE49-F238E27FC236}">
              <a16:creationId xmlns:a16="http://schemas.microsoft.com/office/drawing/2014/main" id="{C5C541E3-084B-4BDA-AC8A-0BA535577769}"/>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596" name="Text Box 1">
          <a:extLst>
            <a:ext uri="{FF2B5EF4-FFF2-40B4-BE49-F238E27FC236}">
              <a16:creationId xmlns:a16="http://schemas.microsoft.com/office/drawing/2014/main" id="{82E3BA17-EDAD-4955-9E8C-A6655DBCDCD5}"/>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597" name="Text Box 1">
          <a:extLst>
            <a:ext uri="{FF2B5EF4-FFF2-40B4-BE49-F238E27FC236}">
              <a16:creationId xmlns:a16="http://schemas.microsoft.com/office/drawing/2014/main" id="{4806E6E4-7D16-4BFF-8154-8D768132F9D3}"/>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598" name="Text Box 1">
          <a:extLst>
            <a:ext uri="{FF2B5EF4-FFF2-40B4-BE49-F238E27FC236}">
              <a16:creationId xmlns:a16="http://schemas.microsoft.com/office/drawing/2014/main" id="{CB430369-A38A-4537-BB44-124A2686FCE8}"/>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599" name="Text Box 1">
          <a:extLst>
            <a:ext uri="{FF2B5EF4-FFF2-40B4-BE49-F238E27FC236}">
              <a16:creationId xmlns:a16="http://schemas.microsoft.com/office/drawing/2014/main" id="{0D032D60-BCC0-4E4F-9092-1B8BC59F5BA7}"/>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600" name="Text Box 1">
          <a:extLst>
            <a:ext uri="{FF2B5EF4-FFF2-40B4-BE49-F238E27FC236}">
              <a16:creationId xmlns:a16="http://schemas.microsoft.com/office/drawing/2014/main" id="{54E2160F-AE18-48E5-BFE9-DCCF1A185982}"/>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601" name="Text Box 1">
          <a:extLst>
            <a:ext uri="{FF2B5EF4-FFF2-40B4-BE49-F238E27FC236}">
              <a16:creationId xmlns:a16="http://schemas.microsoft.com/office/drawing/2014/main" id="{835031A0-C86A-4C42-A80D-C28E513C32FA}"/>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602" name="Text Box 1">
          <a:extLst>
            <a:ext uri="{FF2B5EF4-FFF2-40B4-BE49-F238E27FC236}">
              <a16:creationId xmlns:a16="http://schemas.microsoft.com/office/drawing/2014/main" id="{8C307A96-940B-4EC7-9716-7E19D7D0F98B}"/>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603" name="Text Box 1">
          <a:extLst>
            <a:ext uri="{FF2B5EF4-FFF2-40B4-BE49-F238E27FC236}">
              <a16:creationId xmlns:a16="http://schemas.microsoft.com/office/drawing/2014/main" id="{E1C499E0-7BE1-4333-8115-99EFC77F6E82}"/>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604" name="Text Box 1">
          <a:extLst>
            <a:ext uri="{FF2B5EF4-FFF2-40B4-BE49-F238E27FC236}">
              <a16:creationId xmlns:a16="http://schemas.microsoft.com/office/drawing/2014/main" id="{B4CE75D8-5D34-46BB-8984-C1CB093EBD99}"/>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605" name="Text Box 1">
          <a:extLst>
            <a:ext uri="{FF2B5EF4-FFF2-40B4-BE49-F238E27FC236}">
              <a16:creationId xmlns:a16="http://schemas.microsoft.com/office/drawing/2014/main" id="{5FEFFA57-8629-4AC7-84D3-B4E1D7873CCF}"/>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5652"/>
    <xdr:sp macro="" textlink="">
      <xdr:nvSpPr>
        <xdr:cNvPr id="606" name="Text Box 1">
          <a:extLst>
            <a:ext uri="{FF2B5EF4-FFF2-40B4-BE49-F238E27FC236}">
              <a16:creationId xmlns:a16="http://schemas.microsoft.com/office/drawing/2014/main" id="{0F70B37D-1F99-4187-8688-1C9A5B9813F8}"/>
            </a:ext>
          </a:extLst>
        </xdr:cNvPr>
        <xdr:cNvSpPr txBox="1">
          <a:spLocks noChangeArrowheads="1"/>
        </xdr:cNvSpPr>
      </xdr:nvSpPr>
      <xdr:spPr bwMode="auto">
        <a:xfrm>
          <a:off x="3105150" y="44977050"/>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07" name="Text Box 6">
          <a:extLst>
            <a:ext uri="{FF2B5EF4-FFF2-40B4-BE49-F238E27FC236}">
              <a16:creationId xmlns:a16="http://schemas.microsoft.com/office/drawing/2014/main" id="{6A21631D-2D3D-4ACB-B447-A980A1271DC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08" name="Text Box 7">
          <a:extLst>
            <a:ext uri="{FF2B5EF4-FFF2-40B4-BE49-F238E27FC236}">
              <a16:creationId xmlns:a16="http://schemas.microsoft.com/office/drawing/2014/main" id="{CDE80087-FE7E-4275-B4D4-B992C66719E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09" name="Text Box 8">
          <a:extLst>
            <a:ext uri="{FF2B5EF4-FFF2-40B4-BE49-F238E27FC236}">
              <a16:creationId xmlns:a16="http://schemas.microsoft.com/office/drawing/2014/main" id="{E0709034-903D-4557-B8DB-20D04C73FEB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10" name="Text Box 9">
          <a:extLst>
            <a:ext uri="{FF2B5EF4-FFF2-40B4-BE49-F238E27FC236}">
              <a16:creationId xmlns:a16="http://schemas.microsoft.com/office/drawing/2014/main" id="{3FD6ABBA-B8AF-4304-8F7A-04A7634EB6F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11" name="Text Box 10">
          <a:extLst>
            <a:ext uri="{FF2B5EF4-FFF2-40B4-BE49-F238E27FC236}">
              <a16:creationId xmlns:a16="http://schemas.microsoft.com/office/drawing/2014/main" id="{B954DCD4-9808-4AAC-A624-57C10755E6D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12" name="Text Box 11">
          <a:extLst>
            <a:ext uri="{FF2B5EF4-FFF2-40B4-BE49-F238E27FC236}">
              <a16:creationId xmlns:a16="http://schemas.microsoft.com/office/drawing/2014/main" id="{AD45E6FA-8C0E-4371-B0DE-351BD195417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13" name="Text Box 12">
          <a:extLst>
            <a:ext uri="{FF2B5EF4-FFF2-40B4-BE49-F238E27FC236}">
              <a16:creationId xmlns:a16="http://schemas.microsoft.com/office/drawing/2014/main" id="{4DFC8786-D583-4F5D-A24B-599D6EF9EB0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14" name="Text Box 13">
          <a:extLst>
            <a:ext uri="{FF2B5EF4-FFF2-40B4-BE49-F238E27FC236}">
              <a16:creationId xmlns:a16="http://schemas.microsoft.com/office/drawing/2014/main" id="{F9557634-BF9F-4E54-989D-3E40E25FE33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15" name="Text Box 14">
          <a:extLst>
            <a:ext uri="{FF2B5EF4-FFF2-40B4-BE49-F238E27FC236}">
              <a16:creationId xmlns:a16="http://schemas.microsoft.com/office/drawing/2014/main" id="{8E7C15D4-1747-45A8-A254-7090AE03743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16" name="Text Box 15">
          <a:extLst>
            <a:ext uri="{FF2B5EF4-FFF2-40B4-BE49-F238E27FC236}">
              <a16:creationId xmlns:a16="http://schemas.microsoft.com/office/drawing/2014/main" id="{FD673DC4-1199-4155-B14F-0230C7C631C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17" name="Text Box 16">
          <a:extLst>
            <a:ext uri="{FF2B5EF4-FFF2-40B4-BE49-F238E27FC236}">
              <a16:creationId xmlns:a16="http://schemas.microsoft.com/office/drawing/2014/main" id="{0C6AF3A8-1D67-4404-B64F-678C198B5AA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18" name="Text Box 17">
          <a:extLst>
            <a:ext uri="{FF2B5EF4-FFF2-40B4-BE49-F238E27FC236}">
              <a16:creationId xmlns:a16="http://schemas.microsoft.com/office/drawing/2014/main" id="{FA3B8FF1-D526-47FD-B4F9-2E03BBC577F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19" name="Text Box 18">
          <a:extLst>
            <a:ext uri="{FF2B5EF4-FFF2-40B4-BE49-F238E27FC236}">
              <a16:creationId xmlns:a16="http://schemas.microsoft.com/office/drawing/2014/main" id="{79D85279-735B-45D1-8FB2-6C920F53E7B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20" name="Text Box 19">
          <a:extLst>
            <a:ext uri="{FF2B5EF4-FFF2-40B4-BE49-F238E27FC236}">
              <a16:creationId xmlns:a16="http://schemas.microsoft.com/office/drawing/2014/main" id="{10AAA90D-A27D-42AA-A534-048C4B6857F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21" name="Text Box 20">
          <a:extLst>
            <a:ext uri="{FF2B5EF4-FFF2-40B4-BE49-F238E27FC236}">
              <a16:creationId xmlns:a16="http://schemas.microsoft.com/office/drawing/2014/main" id="{76B9DA8D-BCCE-4239-BD9C-7A4B9CCCB99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22" name="Text Box 21">
          <a:extLst>
            <a:ext uri="{FF2B5EF4-FFF2-40B4-BE49-F238E27FC236}">
              <a16:creationId xmlns:a16="http://schemas.microsoft.com/office/drawing/2014/main" id="{CE7434B1-D387-47D3-BCFA-B160EA660C8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23" name="Text Box 22">
          <a:extLst>
            <a:ext uri="{FF2B5EF4-FFF2-40B4-BE49-F238E27FC236}">
              <a16:creationId xmlns:a16="http://schemas.microsoft.com/office/drawing/2014/main" id="{49EF2510-5D93-4E33-9D0E-72C351873FA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24" name="Text Box 23">
          <a:extLst>
            <a:ext uri="{FF2B5EF4-FFF2-40B4-BE49-F238E27FC236}">
              <a16:creationId xmlns:a16="http://schemas.microsoft.com/office/drawing/2014/main" id="{4A57019A-8C7F-4102-86B3-36BE981E0FF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25" name="Text Box 24">
          <a:extLst>
            <a:ext uri="{FF2B5EF4-FFF2-40B4-BE49-F238E27FC236}">
              <a16:creationId xmlns:a16="http://schemas.microsoft.com/office/drawing/2014/main" id="{7CC43F54-124C-4C51-8587-AF24A228691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26" name="Text Box 25">
          <a:extLst>
            <a:ext uri="{FF2B5EF4-FFF2-40B4-BE49-F238E27FC236}">
              <a16:creationId xmlns:a16="http://schemas.microsoft.com/office/drawing/2014/main" id="{A96FF49A-3D73-44A9-A4A9-DA6E544F4DB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27" name="Text Box 26">
          <a:extLst>
            <a:ext uri="{FF2B5EF4-FFF2-40B4-BE49-F238E27FC236}">
              <a16:creationId xmlns:a16="http://schemas.microsoft.com/office/drawing/2014/main" id="{7536B8A6-C399-4442-922A-53BB42E2031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28" name="Text Box 27">
          <a:extLst>
            <a:ext uri="{FF2B5EF4-FFF2-40B4-BE49-F238E27FC236}">
              <a16:creationId xmlns:a16="http://schemas.microsoft.com/office/drawing/2014/main" id="{A0DE8890-06ED-4F94-A0DB-76D89B2CAE9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29" name="Text Box 28">
          <a:extLst>
            <a:ext uri="{FF2B5EF4-FFF2-40B4-BE49-F238E27FC236}">
              <a16:creationId xmlns:a16="http://schemas.microsoft.com/office/drawing/2014/main" id="{35125689-F5BF-4446-8D64-27FA205D06E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30" name="Text Box 29">
          <a:extLst>
            <a:ext uri="{FF2B5EF4-FFF2-40B4-BE49-F238E27FC236}">
              <a16:creationId xmlns:a16="http://schemas.microsoft.com/office/drawing/2014/main" id="{EAB819A3-D0D3-461E-B6AC-A20E138A37A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31" name="Text Box 30">
          <a:extLst>
            <a:ext uri="{FF2B5EF4-FFF2-40B4-BE49-F238E27FC236}">
              <a16:creationId xmlns:a16="http://schemas.microsoft.com/office/drawing/2014/main" id="{3566EE35-4FEE-4E3E-82B0-90C5688D7E1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32" name="Text Box 31">
          <a:extLst>
            <a:ext uri="{FF2B5EF4-FFF2-40B4-BE49-F238E27FC236}">
              <a16:creationId xmlns:a16="http://schemas.microsoft.com/office/drawing/2014/main" id="{1F8574A1-C746-4C7B-895C-D692566FD3B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33" name="Text Box 32">
          <a:extLst>
            <a:ext uri="{FF2B5EF4-FFF2-40B4-BE49-F238E27FC236}">
              <a16:creationId xmlns:a16="http://schemas.microsoft.com/office/drawing/2014/main" id="{70443A37-44F8-4E4A-AC2D-B09BEC4F3AB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34" name="Text Box 33">
          <a:extLst>
            <a:ext uri="{FF2B5EF4-FFF2-40B4-BE49-F238E27FC236}">
              <a16:creationId xmlns:a16="http://schemas.microsoft.com/office/drawing/2014/main" id="{3FAC58FE-9B7B-4807-9403-49BCEE823A8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35" name="Text Box 34">
          <a:extLst>
            <a:ext uri="{FF2B5EF4-FFF2-40B4-BE49-F238E27FC236}">
              <a16:creationId xmlns:a16="http://schemas.microsoft.com/office/drawing/2014/main" id="{6D859CF4-6C2B-4983-8290-E6C65F7BAD0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36" name="Text Box 35">
          <a:extLst>
            <a:ext uri="{FF2B5EF4-FFF2-40B4-BE49-F238E27FC236}">
              <a16:creationId xmlns:a16="http://schemas.microsoft.com/office/drawing/2014/main" id="{9BF8AC7E-47FE-43E3-A0BC-9004F1CB596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37" name="Text Box 36">
          <a:extLst>
            <a:ext uri="{FF2B5EF4-FFF2-40B4-BE49-F238E27FC236}">
              <a16:creationId xmlns:a16="http://schemas.microsoft.com/office/drawing/2014/main" id="{9DEBC872-2B7F-4F41-9F3B-B4F8968DFBD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38" name="Text Box 37">
          <a:extLst>
            <a:ext uri="{FF2B5EF4-FFF2-40B4-BE49-F238E27FC236}">
              <a16:creationId xmlns:a16="http://schemas.microsoft.com/office/drawing/2014/main" id="{F64DF966-328D-4117-BED5-6B78D8CC04A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39" name="Text Box 38">
          <a:extLst>
            <a:ext uri="{FF2B5EF4-FFF2-40B4-BE49-F238E27FC236}">
              <a16:creationId xmlns:a16="http://schemas.microsoft.com/office/drawing/2014/main" id="{6D75A064-A191-40ED-AD4A-1BAEE51E02F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40" name="Text Box 39">
          <a:extLst>
            <a:ext uri="{FF2B5EF4-FFF2-40B4-BE49-F238E27FC236}">
              <a16:creationId xmlns:a16="http://schemas.microsoft.com/office/drawing/2014/main" id="{A9E2D7CF-4CB5-4176-888A-01820363EEC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41" name="Text Box 40">
          <a:extLst>
            <a:ext uri="{FF2B5EF4-FFF2-40B4-BE49-F238E27FC236}">
              <a16:creationId xmlns:a16="http://schemas.microsoft.com/office/drawing/2014/main" id="{D3481687-DC84-42B7-AFE4-F10B1E4A53B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42" name="Text Box 41">
          <a:extLst>
            <a:ext uri="{FF2B5EF4-FFF2-40B4-BE49-F238E27FC236}">
              <a16:creationId xmlns:a16="http://schemas.microsoft.com/office/drawing/2014/main" id="{A78492D3-3FF5-4D2D-8A5E-D298E206E36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43" name="Text Box 42">
          <a:extLst>
            <a:ext uri="{FF2B5EF4-FFF2-40B4-BE49-F238E27FC236}">
              <a16:creationId xmlns:a16="http://schemas.microsoft.com/office/drawing/2014/main" id="{905EBDE9-B7E1-4CCC-8F09-3383812D082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44" name="Text Box 43">
          <a:extLst>
            <a:ext uri="{FF2B5EF4-FFF2-40B4-BE49-F238E27FC236}">
              <a16:creationId xmlns:a16="http://schemas.microsoft.com/office/drawing/2014/main" id="{996FF4B7-4B59-4270-8DCA-923F420156A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45" name="Text Box 44">
          <a:extLst>
            <a:ext uri="{FF2B5EF4-FFF2-40B4-BE49-F238E27FC236}">
              <a16:creationId xmlns:a16="http://schemas.microsoft.com/office/drawing/2014/main" id="{69F28AD9-CE0F-4A72-940B-F4574A10729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46" name="Text Box 45">
          <a:extLst>
            <a:ext uri="{FF2B5EF4-FFF2-40B4-BE49-F238E27FC236}">
              <a16:creationId xmlns:a16="http://schemas.microsoft.com/office/drawing/2014/main" id="{33312EB6-B399-43F6-9903-6B5590FDDB6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47" name="Text Box 46">
          <a:extLst>
            <a:ext uri="{FF2B5EF4-FFF2-40B4-BE49-F238E27FC236}">
              <a16:creationId xmlns:a16="http://schemas.microsoft.com/office/drawing/2014/main" id="{17739C8B-FF84-418A-B142-FDDC660200B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48" name="Text Box 47">
          <a:extLst>
            <a:ext uri="{FF2B5EF4-FFF2-40B4-BE49-F238E27FC236}">
              <a16:creationId xmlns:a16="http://schemas.microsoft.com/office/drawing/2014/main" id="{FFBFE8E9-90AC-4489-B212-7E089113DB8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49" name="Text Box 48">
          <a:extLst>
            <a:ext uri="{FF2B5EF4-FFF2-40B4-BE49-F238E27FC236}">
              <a16:creationId xmlns:a16="http://schemas.microsoft.com/office/drawing/2014/main" id="{C1A520B6-BFC2-49EE-A282-F616668CFCA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50" name="Text Box 49">
          <a:extLst>
            <a:ext uri="{FF2B5EF4-FFF2-40B4-BE49-F238E27FC236}">
              <a16:creationId xmlns:a16="http://schemas.microsoft.com/office/drawing/2014/main" id="{3F8A070E-D443-4D45-8B50-8CBEB06E206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51" name="Text Box 50">
          <a:extLst>
            <a:ext uri="{FF2B5EF4-FFF2-40B4-BE49-F238E27FC236}">
              <a16:creationId xmlns:a16="http://schemas.microsoft.com/office/drawing/2014/main" id="{EE737E25-CF18-411B-B3A4-A4238D1B211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52" name="Text Box 51">
          <a:extLst>
            <a:ext uri="{FF2B5EF4-FFF2-40B4-BE49-F238E27FC236}">
              <a16:creationId xmlns:a16="http://schemas.microsoft.com/office/drawing/2014/main" id="{5CBDFC3E-1573-4ECF-8393-6C253604584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53" name="Text Box 52">
          <a:extLst>
            <a:ext uri="{FF2B5EF4-FFF2-40B4-BE49-F238E27FC236}">
              <a16:creationId xmlns:a16="http://schemas.microsoft.com/office/drawing/2014/main" id="{5A46FCF1-B4FD-4CFC-A43E-28DA8D8A23C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54" name="Text Box 53">
          <a:extLst>
            <a:ext uri="{FF2B5EF4-FFF2-40B4-BE49-F238E27FC236}">
              <a16:creationId xmlns:a16="http://schemas.microsoft.com/office/drawing/2014/main" id="{DC2C2FD5-2560-4E7E-AF90-91080006A58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55" name="Text Box 54">
          <a:extLst>
            <a:ext uri="{FF2B5EF4-FFF2-40B4-BE49-F238E27FC236}">
              <a16:creationId xmlns:a16="http://schemas.microsoft.com/office/drawing/2014/main" id="{991AD68F-F0EA-4341-B3DC-0F4B06D1A55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56" name="Text Box 55">
          <a:extLst>
            <a:ext uri="{FF2B5EF4-FFF2-40B4-BE49-F238E27FC236}">
              <a16:creationId xmlns:a16="http://schemas.microsoft.com/office/drawing/2014/main" id="{63F57AC6-610F-4571-92D4-CB975AE7B4D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57" name="Text Box 56">
          <a:extLst>
            <a:ext uri="{FF2B5EF4-FFF2-40B4-BE49-F238E27FC236}">
              <a16:creationId xmlns:a16="http://schemas.microsoft.com/office/drawing/2014/main" id="{05ACAB59-5373-4BF0-89B8-5D0A461E012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58" name="Text Box 57">
          <a:extLst>
            <a:ext uri="{FF2B5EF4-FFF2-40B4-BE49-F238E27FC236}">
              <a16:creationId xmlns:a16="http://schemas.microsoft.com/office/drawing/2014/main" id="{6DDBB83B-9233-4971-BE34-C3DAE16172E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59" name="Text Box 58">
          <a:extLst>
            <a:ext uri="{FF2B5EF4-FFF2-40B4-BE49-F238E27FC236}">
              <a16:creationId xmlns:a16="http://schemas.microsoft.com/office/drawing/2014/main" id="{1063C8A5-3FAF-483B-9879-15276C87EED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60" name="Text Box 59">
          <a:extLst>
            <a:ext uri="{FF2B5EF4-FFF2-40B4-BE49-F238E27FC236}">
              <a16:creationId xmlns:a16="http://schemas.microsoft.com/office/drawing/2014/main" id="{BD865CD2-9826-48BB-834F-A2263FD6CBE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61" name="Text Box 60">
          <a:extLst>
            <a:ext uri="{FF2B5EF4-FFF2-40B4-BE49-F238E27FC236}">
              <a16:creationId xmlns:a16="http://schemas.microsoft.com/office/drawing/2014/main" id="{F3AA97E8-D85E-4EDD-BDFE-2477E957D00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62" name="Text Box 61">
          <a:extLst>
            <a:ext uri="{FF2B5EF4-FFF2-40B4-BE49-F238E27FC236}">
              <a16:creationId xmlns:a16="http://schemas.microsoft.com/office/drawing/2014/main" id="{0F6F4C89-C298-4727-8602-F1514434822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63" name="Text Box 62">
          <a:extLst>
            <a:ext uri="{FF2B5EF4-FFF2-40B4-BE49-F238E27FC236}">
              <a16:creationId xmlns:a16="http://schemas.microsoft.com/office/drawing/2014/main" id="{C644C94E-CBC9-4EFD-9741-B3240418207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64" name="Text Box 63">
          <a:extLst>
            <a:ext uri="{FF2B5EF4-FFF2-40B4-BE49-F238E27FC236}">
              <a16:creationId xmlns:a16="http://schemas.microsoft.com/office/drawing/2014/main" id="{930F37FA-C16B-4FAE-A9F2-D1D62A24FCB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65" name="Text Box 64">
          <a:extLst>
            <a:ext uri="{FF2B5EF4-FFF2-40B4-BE49-F238E27FC236}">
              <a16:creationId xmlns:a16="http://schemas.microsoft.com/office/drawing/2014/main" id="{C35C2A0A-478A-428F-B54C-DD60048080D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66" name="Text Box 65">
          <a:extLst>
            <a:ext uri="{FF2B5EF4-FFF2-40B4-BE49-F238E27FC236}">
              <a16:creationId xmlns:a16="http://schemas.microsoft.com/office/drawing/2014/main" id="{BE04F72F-6CD4-4235-B10E-BD79C137593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67" name="Text Box 66">
          <a:extLst>
            <a:ext uri="{FF2B5EF4-FFF2-40B4-BE49-F238E27FC236}">
              <a16:creationId xmlns:a16="http://schemas.microsoft.com/office/drawing/2014/main" id="{12CB07D1-D718-4282-9F17-E20A2003D0B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68" name="Text Box 67">
          <a:extLst>
            <a:ext uri="{FF2B5EF4-FFF2-40B4-BE49-F238E27FC236}">
              <a16:creationId xmlns:a16="http://schemas.microsoft.com/office/drawing/2014/main" id="{56C26768-03E2-4FC3-8805-66CB9B11BC0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69" name="Text Box 68">
          <a:extLst>
            <a:ext uri="{FF2B5EF4-FFF2-40B4-BE49-F238E27FC236}">
              <a16:creationId xmlns:a16="http://schemas.microsoft.com/office/drawing/2014/main" id="{5120FBBA-D08F-49B7-BE1E-F31BF99AE0D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70" name="Text Box 69">
          <a:extLst>
            <a:ext uri="{FF2B5EF4-FFF2-40B4-BE49-F238E27FC236}">
              <a16:creationId xmlns:a16="http://schemas.microsoft.com/office/drawing/2014/main" id="{C2C22CBB-5D2C-44E7-B4E8-08AFDC6A781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71" name="Text Box 70">
          <a:extLst>
            <a:ext uri="{FF2B5EF4-FFF2-40B4-BE49-F238E27FC236}">
              <a16:creationId xmlns:a16="http://schemas.microsoft.com/office/drawing/2014/main" id="{2882A2E0-22A8-4D8E-AA35-B5BB3F39BB8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72" name="Text Box 71">
          <a:extLst>
            <a:ext uri="{FF2B5EF4-FFF2-40B4-BE49-F238E27FC236}">
              <a16:creationId xmlns:a16="http://schemas.microsoft.com/office/drawing/2014/main" id="{F3ABE5B0-3E8B-4243-B5E4-ADA2AE1DFD8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73" name="Text Box 72">
          <a:extLst>
            <a:ext uri="{FF2B5EF4-FFF2-40B4-BE49-F238E27FC236}">
              <a16:creationId xmlns:a16="http://schemas.microsoft.com/office/drawing/2014/main" id="{487538ED-2C61-4267-B695-9B5CA346E07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74" name="Text Box 73">
          <a:extLst>
            <a:ext uri="{FF2B5EF4-FFF2-40B4-BE49-F238E27FC236}">
              <a16:creationId xmlns:a16="http://schemas.microsoft.com/office/drawing/2014/main" id="{CE401AA4-B47A-4E21-BACC-14EAA29CBD2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75" name="Text Box 74">
          <a:extLst>
            <a:ext uri="{FF2B5EF4-FFF2-40B4-BE49-F238E27FC236}">
              <a16:creationId xmlns:a16="http://schemas.microsoft.com/office/drawing/2014/main" id="{49896FC2-71B4-43A0-8D13-962B60358A9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76" name="Text Box 75">
          <a:extLst>
            <a:ext uri="{FF2B5EF4-FFF2-40B4-BE49-F238E27FC236}">
              <a16:creationId xmlns:a16="http://schemas.microsoft.com/office/drawing/2014/main" id="{ED8E2731-F6EB-41BF-8F63-47712942584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77" name="Text Box 76">
          <a:extLst>
            <a:ext uri="{FF2B5EF4-FFF2-40B4-BE49-F238E27FC236}">
              <a16:creationId xmlns:a16="http://schemas.microsoft.com/office/drawing/2014/main" id="{11292004-F984-4DDD-95F0-8B9C07C731B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78" name="Text Box 77">
          <a:extLst>
            <a:ext uri="{FF2B5EF4-FFF2-40B4-BE49-F238E27FC236}">
              <a16:creationId xmlns:a16="http://schemas.microsoft.com/office/drawing/2014/main" id="{FF3BDC9D-E464-40FF-999B-23131E6CF0F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79" name="Text Box 79">
          <a:extLst>
            <a:ext uri="{FF2B5EF4-FFF2-40B4-BE49-F238E27FC236}">
              <a16:creationId xmlns:a16="http://schemas.microsoft.com/office/drawing/2014/main" id="{93A7AF31-9968-4AE8-91DB-FC09F39CC58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80" name="Text Box 80">
          <a:extLst>
            <a:ext uri="{FF2B5EF4-FFF2-40B4-BE49-F238E27FC236}">
              <a16:creationId xmlns:a16="http://schemas.microsoft.com/office/drawing/2014/main" id="{887A160D-1ACF-4504-8F3F-588A40354F3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81" name="Text Box 81">
          <a:extLst>
            <a:ext uri="{FF2B5EF4-FFF2-40B4-BE49-F238E27FC236}">
              <a16:creationId xmlns:a16="http://schemas.microsoft.com/office/drawing/2014/main" id="{3350D109-94D2-45F2-A648-D6CBFCA3AB4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82" name="Text Box 82">
          <a:extLst>
            <a:ext uri="{FF2B5EF4-FFF2-40B4-BE49-F238E27FC236}">
              <a16:creationId xmlns:a16="http://schemas.microsoft.com/office/drawing/2014/main" id="{C623A9C6-6FB0-425E-9168-8D45E3CC4A9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83" name="Text Box 83">
          <a:extLst>
            <a:ext uri="{FF2B5EF4-FFF2-40B4-BE49-F238E27FC236}">
              <a16:creationId xmlns:a16="http://schemas.microsoft.com/office/drawing/2014/main" id="{E0D56AE3-4E78-4006-9F8E-25370FF3566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84" name="Text Box 84">
          <a:extLst>
            <a:ext uri="{FF2B5EF4-FFF2-40B4-BE49-F238E27FC236}">
              <a16:creationId xmlns:a16="http://schemas.microsoft.com/office/drawing/2014/main" id="{BAA89C7B-43D3-40A5-BF8F-C4716BB33F7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85" name="Text Box 85">
          <a:extLst>
            <a:ext uri="{FF2B5EF4-FFF2-40B4-BE49-F238E27FC236}">
              <a16:creationId xmlns:a16="http://schemas.microsoft.com/office/drawing/2014/main" id="{90EB2844-9AF7-45E4-9607-5E696CAB66C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86" name="Text Box 86">
          <a:extLst>
            <a:ext uri="{FF2B5EF4-FFF2-40B4-BE49-F238E27FC236}">
              <a16:creationId xmlns:a16="http://schemas.microsoft.com/office/drawing/2014/main" id="{6F45E6DA-4E8C-417B-977A-80C912DE1C4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87" name="Text Box 87">
          <a:extLst>
            <a:ext uri="{FF2B5EF4-FFF2-40B4-BE49-F238E27FC236}">
              <a16:creationId xmlns:a16="http://schemas.microsoft.com/office/drawing/2014/main" id="{BD80C237-E3D6-4BFF-9995-5F083E689BE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88" name="Text Box 88">
          <a:extLst>
            <a:ext uri="{FF2B5EF4-FFF2-40B4-BE49-F238E27FC236}">
              <a16:creationId xmlns:a16="http://schemas.microsoft.com/office/drawing/2014/main" id="{96CA6F2A-DAF7-460D-91C6-4086D29D145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89" name="Text Box 89">
          <a:extLst>
            <a:ext uri="{FF2B5EF4-FFF2-40B4-BE49-F238E27FC236}">
              <a16:creationId xmlns:a16="http://schemas.microsoft.com/office/drawing/2014/main" id="{96CC66B3-1D3E-4CC9-B30F-A8D975D39F1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90" name="Text Box 90">
          <a:extLst>
            <a:ext uri="{FF2B5EF4-FFF2-40B4-BE49-F238E27FC236}">
              <a16:creationId xmlns:a16="http://schemas.microsoft.com/office/drawing/2014/main" id="{B1D2A739-7F7D-439F-98D9-5F6AC498E31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91" name="Text Box 91">
          <a:extLst>
            <a:ext uri="{FF2B5EF4-FFF2-40B4-BE49-F238E27FC236}">
              <a16:creationId xmlns:a16="http://schemas.microsoft.com/office/drawing/2014/main" id="{26F908A5-348B-4AE4-85ED-FA6500DB27B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92" name="Text Box 92">
          <a:extLst>
            <a:ext uri="{FF2B5EF4-FFF2-40B4-BE49-F238E27FC236}">
              <a16:creationId xmlns:a16="http://schemas.microsoft.com/office/drawing/2014/main" id="{2CE826C5-5FC8-451F-913C-AEE377D043E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93" name="Text Box 93">
          <a:extLst>
            <a:ext uri="{FF2B5EF4-FFF2-40B4-BE49-F238E27FC236}">
              <a16:creationId xmlns:a16="http://schemas.microsoft.com/office/drawing/2014/main" id="{D8A0AC3D-A647-42B5-8CF5-0AD6629AE29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94" name="Text Box 94">
          <a:extLst>
            <a:ext uri="{FF2B5EF4-FFF2-40B4-BE49-F238E27FC236}">
              <a16:creationId xmlns:a16="http://schemas.microsoft.com/office/drawing/2014/main" id="{D98B18E3-1083-40E0-9708-02D3E466C9E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95" name="Text Box 95">
          <a:extLst>
            <a:ext uri="{FF2B5EF4-FFF2-40B4-BE49-F238E27FC236}">
              <a16:creationId xmlns:a16="http://schemas.microsoft.com/office/drawing/2014/main" id="{44766ADD-3A71-4DC3-A152-3C0C604739D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96" name="Text Box 96">
          <a:extLst>
            <a:ext uri="{FF2B5EF4-FFF2-40B4-BE49-F238E27FC236}">
              <a16:creationId xmlns:a16="http://schemas.microsoft.com/office/drawing/2014/main" id="{A27EEDB6-44BF-4AA6-8616-59CA6FE9308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97" name="Text Box 97">
          <a:extLst>
            <a:ext uri="{FF2B5EF4-FFF2-40B4-BE49-F238E27FC236}">
              <a16:creationId xmlns:a16="http://schemas.microsoft.com/office/drawing/2014/main" id="{49C2423D-DAEF-4141-8FEA-1498C542722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98" name="Text Box 98">
          <a:extLst>
            <a:ext uri="{FF2B5EF4-FFF2-40B4-BE49-F238E27FC236}">
              <a16:creationId xmlns:a16="http://schemas.microsoft.com/office/drawing/2014/main" id="{F74283A4-D5E5-4A83-B0E8-B06493B393D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699" name="Text Box 99">
          <a:extLst>
            <a:ext uri="{FF2B5EF4-FFF2-40B4-BE49-F238E27FC236}">
              <a16:creationId xmlns:a16="http://schemas.microsoft.com/office/drawing/2014/main" id="{F97CEEE0-169C-42B4-8F87-201C069ACC1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00" name="Text Box 100">
          <a:extLst>
            <a:ext uri="{FF2B5EF4-FFF2-40B4-BE49-F238E27FC236}">
              <a16:creationId xmlns:a16="http://schemas.microsoft.com/office/drawing/2014/main" id="{06BF5DE7-C875-4E62-A11F-FB214016E95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01" name="Text Box 101">
          <a:extLst>
            <a:ext uri="{FF2B5EF4-FFF2-40B4-BE49-F238E27FC236}">
              <a16:creationId xmlns:a16="http://schemas.microsoft.com/office/drawing/2014/main" id="{3DEA8A5A-AE13-400D-815D-3C27DA1E96F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02" name="Text Box 102">
          <a:extLst>
            <a:ext uri="{FF2B5EF4-FFF2-40B4-BE49-F238E27FC236}">
              <a16:creationId xmlns:a16="http://schemas.microsoft.com/office/drawing/2014/main" id="{83481ED6-EEBE-42E5-B15B-2592B2343ED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03" name="Text Box 103">
          <a:extLst>
            <a:ext uri="{FF2B5EF4-FFF2-40B4-BE49-F238E27FC236}">
              <a16:creationId xmlns:a16="http://schemas.microsoft.com/office/drawing/2014/main" id="{46AECFF9-0B92-46DD-BA44-1093D55E875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04" name="Text Box 104">
          <a:extLst>
            <a:ext uri="{FF2B5EF4-FFF2-40B4-BE49-F238E27FC236}">
              <a16:creationId xmlns:a16="http://schemas.microsoft.com/office/drawing/2014/main" id="{66BCC037-6C51-4F7E-B9BA-89BD303BBF8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05" name="Text Box 105">
          <a:extLst>
            <a:ext uri="{FF2B5EF4-FFF2-40B4-BE49-F238E27FC236}">
              <a16:creationId xmlns:a16="http://schemas.microsoft.com/office/drawing/2014/main" id="{D2A33045-24CD-4DF6-8855-6CC1C31048C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06" name="Text Box 106">
          <a:extLst>
            <a:ext uri="{FF2B5EF4-FFF2-40B4-BE49-F238E27FC236}">
              <a16:creationId xmlns:a16="http://schemas.microsoft.com/office/drawing/2014/main" id="{B5EF23E8-5710-4BD4-AD1E-16AA5BD5E30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07" name="Text Box 107">
          <a:extLst>
            <a:ext uri="{FF2B5EF4-FFF2-40B4-BE49-F238E27FC236}">
              <a16:creationId xmlns:a16="http://schemas.microsoft.com/office/drawing/2014/main" id="{68823F3A-D2DB-4675-BC53-23944FE47B6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08" name="Text Box 108">
          <a:extLst>
            <a:ext uri="{FF2B5EF4-FFF2-40B4-BE49-F238E27FC236}">
              <a16:creationId xmlns:a16="http://schemas.microsoft.com/office/drawing/2014/main" id="{15682312-5399-4404-8117-7B075A0F273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09" name="Text Box 109">
          <a:extLst>
            <a:ext uri="{FF2B5EF4-FFF2-40B4-BE49-F238E27FC236}">
              <a16:creationId xmlns:a16="http://schemas.microsoft.com/office/drawing/2014/main" id="{82C08E45-53A2-494E-AFA4-A54192DD69C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10" name="Text Box 110">
          <a:extLst>
            <a:ext uri="{FF2B5EF4-FFF2-40B4-BE49-F238E27FC236}">
              <a16:creationId xmlns:a16="http://schemas.microsoft.com/office/drawing/2014/main" id="{F10A2D5F-CE78-418E-8994-B2D888535FC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11" name="Text Box 111">
          <a:extLst>
            <a:ext uri="{FF2B5EF4-FFF2-40B4-BE49-F238E27FC236}">
              <a16:creationId xmlns:a16="http://schemas.microsoft.com/office/drawing/2014/main" id="{D98C004D-5411-4C57-A499-B17C2053541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12" name="Text Box 112">
          <a:extLst>
            <a:ext uri="{FF2B5EF4-FFF2-40B4-BE49-F238E27FC236}">
              <a16:creationId xmlns:a16="http://schemas.microsoft.com/office/drawing/2014/main" id="{D8C0F915-0440-4D8A-B10D-9EB3B4EB400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13" name="Text Box 113">
          <a:extLst>
            <a:ext uri="{FF2B5EF4-FFF2-40B4-BE49-F238E27FC236}">
              <a16:creationId xmlns:a16="http://schemas.microsoft.com/office/drawing/2014/main" id="{94230341-7430-423C-9239-2FEB4BA0701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14" name="Text Box 114">
          <a:extLst>
            <a:ext uri="{FF2B5EF4-FFF2-40B4-BE49-F238E27FC236}">
              <a16:creationId xmlns:a16="http://schemas.microsoft.com/office/drawing/2014/main" id="{B35C6F80-47ED-4738-9163-FE163A595A1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15" name="Text Box 115">
          <a:extLst>
            <a:ext uri="{FF2B5EF4-FFF2-40B4-BE49-F238E27FC236}">
              <a16:creationId xmlns:a16="http://schemas.microsoft.com/office/drawing/2014/main" id="{64BDCCA9-D0DD-48AB-B675-CA02EAAA2D6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16" name="Text Box 116">
          <a:extLst>
            <a:ext uri="{FF2B5EF4-FFF2-40B4-BE49-F238E27FC236}">
              <a16:creationId xmlns:a16="http://schemas.microsoft.com/office/drawing/2014/main" id="{D4E6C358-91E9-4F13-ABBA-DEC00D67075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17" name="Text Box 117">
          <a:extLst>
            <a:ext uri="{FF2B5EF4-FFF2-40B4-BE49-F238E27FC236}">
              <a16:creationId xmlns:a16="http://schemas.microsoft.com/office/drawing/2014/main" id="{C7C1AB99-280E-42C5-8BEC-727B9D6C99E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18" name="Text Box 118">
          <a:extLst>
            <a:ext uri="{FF2B5EF4-FFF2-40B4-BE49-F238E27FC236}">
              <a16:creationId xmlns:a16="http://schemas.microsoft.com/office/drawing/2014/main" id="{80A1FF56-9493-4762-840A-794B6742539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19" name="Text Box 119">
          <a:extLst>
            <a:ext uri="{FF2B5EF4-FFF2-40B4-BE49-F238E27FC236}">
              <a16:creationId xmlns:a16="http://schemas.microsoft.com/office/drawing/2014/main" id="{E7C6A117-6E1D-4958-9F14-45087D043B2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20" name="Text Box 120">
          <a:extLst>
            <a:ext uri="{FF2B5EF4-FFF2-40B4-BE49-F238E27FC236}">
              <a16:creationId xmlns:a16="http://schemas.microsoft.com/office/drawing/2014/main" id="{26419071-3E7E-42CB-8AD1-7E8129808E4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21" name="Text Box 121">
          <a:extLst>
            <a:ext uri="{FF2B5EF4-FFF2-40B4-BE49-F238E27FC236}">
              <a16:creationId xmlns:a16="http://schemas.microsoft.com/office/drawing/2014/main" id="{6A41BA9C-07CF-4490-B09E-758762BFD60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22" name="Text Box 122">
          <a:extLst>
            <a:ext uri="{FF2B5EF4-FFF2-40B4-BE49-F238E27FC236}">
              <a16:creationId xmlns:a16="http://schemas.microsoft.com/office/drawing/2014/main" id="{752FA2D9-49CF-4D9A-8B9D-C363C6D3151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23" name="Text Box 123">
          <a:extLst>
            <a:ext uri="{FF2B5EF4-FFF2-40B4-BE49-F238E27FC236}">
              <a16:creationId xmlns:a16="http://schemas.microsoft.com/office/drawing/2014/main" id="{399683FA-4001-4DFA-B25F-3E7CF544E97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24" name="Text Box 124">
          <a:extLst>
            <a:ext uri="{FF2B5EF4-FFF2-40B4-BE49-F238E27FC236}">
              <a16:creationId xmlns:a16="http://schemas.microsoft.com/office/drawing/2014/main" id="{3AE87CB1-F493-4004-8820-C1DF7C6794C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25" name="Text Box 125">
          <a:extLst>
            <a:ext uri="{FF2B5EF4-FFF2-40B4-BE49-F238E27FC236}">
              <a16:creationId xmlns:a16="http://schemas.microsoft.com/office/drawing/2014/main" id="{D49AE620-E6AF-4466-9364-90EB9458E29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26" name="Text Box 126">
          <a:extLst>
            <a:ext uri="{FF2B5EF4-FFF2-40B4-BE49-F238E27FC236}">
              <a16:creationId xmlns:a16="http://schemas.microsoft.com/office/drawing/2014/main" id="{A589D424-A6BA-4C10-AF4D-4A3D6078681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27" name="Text Box 127">
          <a:extLst>
            <a:ext uri="{FF2B5EF4-FFF2-40B4-BE49-F238E27FC236}">
              <a16:creationId xmlns:a16="http://schemas.microsoft.com/office/drawing/2014/main" id="{53D38362-D6C0-4C6F-BFF2-B8B6EE58FCF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28" name="Text Box 128">
          <a:extLst>
            <a:ext uri="{FF2B5EF4-FFF2-40B4-BE49-F238E27FC236}">
              <a16:creationId xmlns:a16="http://schemas.microsoft.com/office/drawing/2014/main" id="{9DA622A7-2712-499C-9304-306D759A81A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29" name="Text Box 129">
          <a:extLst>
            <a:ext uri="{FF2B5EF4-FFF2-40B4-BE49-F238E27FC236}">
              <a16:creationId xmlns:a16="http://schemas.microsoft.com/office/drawing/2014/main" id="{ACC7F272-DE29-489B-AF26-63FB0A15A50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30" name="Text Box 130">
          <a:extLst>
            <a:ext uri="{FF2B5EF4-FFF2-40B4-BE49-F238E27FC236}">
              <a16:creationId xmlns:a16="http://schemas.microsoft.com/office/drawing/2014/main" id="{D456D3B6-0E36-41B4-A10D-B766C423D02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31" name="Text Box 131">
          <a:extLst>
            <a:ext uri="{FF2B5EF4-FFF2-40B4-BE49-F238E27FC236}">
              <a16:creationId xmlns:a16="http://schemas.microsoft.com/office/drawing/2014/main" id="{006CB9AC-6552-4E0C-8C9D-CA418F39831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32" name="Text Box 132">
          <a:extLst>
            <a:ext uri="{FF2B5EF4-FFF2-40B4-BE49-F238E27FC236}">
              <a16:creationId xmlns:a16="http://schemas.microsoft.com/office/drawing/2014/main" id="{C08239D3-C904-4E54-854A-2355C488B1A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33" name="Text Box 133">
          <a:extLst>
            <a:ext uri="{FF2B5EF4-FFF2-40B4-BE49-F238E27FC236}">
              <a16:creationId xmlns:a16="http://schemas.microsoft.com/office/drawing/2014/main" id="{CF6A3FE9-8F53-4026-9123-042C7621FB1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34" name="Text Box 134">
          <a:extLst>
            <a:ext uri="{FF2B5EF4-FFF2-40B4-BE49-F238E27FC236}">
              <a16:creationId xmlns:a16="http://schemas.microsoft.com/office/drawing/2014/main" id="{D7E23C1B-73BC-477D-863B-67BEA17F2F4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35" name="Text Box 135">
          <a:extLst>
            <a:ext uri="{FF2B5EF4-FFF2-40B4-BE49-F238E27FC236}">
              <a16:creationId xmlns:a16="http://schemas.microsoft.com/office/drawing/2014/main" id="{6FF23495-4D23-4CF3-A618-CB6CAB6E023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36" name="Text Box 136">
          <a:extLst>
            <a:ext uri="{FF2B5EF4-FFF2-40B4-BE49-F238E27FC236}">
              <a16:creationId xmlns:a16="http://schemas.microsoft.com/office/drawing/2014/main" id="{FA2AD0E3-2F9A-4390-96CD-F9A49BDFE08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37" name="Text Box 137">
          <a:extLst>
            <a:ext uri="{FF2B5EF4-FFF2-40B4-BE49-F238E27FC236}">
              <a16:creationId xmlns:a16="http://schemas.microsoft.com/office/drawing/2014/main" id="{FDDA6282-4992-4D25-B5A7-C4CA545B74B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38" name="Text Box 138">
          <a:extLst>
            <a:ext uri="{FF2B5EF4-FFF2-40B4-BE49-F238E27FC236}">
              <a16:creationId xmlns:a16="http://schemas.microsoft.com/office/drawing/2014/main" id="{2376E249-372C-446B-90F6-AACEB16E64B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39" name="Text Box 139">
          <a:extLst>
            <a:ext uri="{FF2B5EF4-FFF2-40B4-BE49-F238E27FC236}">
              <a16:creationId xmlns:a16="http://schemas.microsoft.com/office/drawing/2014/main" id="{5828D84A-698C-415D-9963-947C0939C2A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40" name="Text Box 140">
          <a:extLst>
            <a:ext uri="{FF2B5EF4-FFF2-40B4-BE49-F238E27FC236}">
              <a16:creationId xmlns:a16="http://schemas.microsoft.com/office/drawing/2014/main" id="{14313094-41F0-48E6-AF8D-2B19E397075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41" name="Text Box 141">
          <a:extLst>
            <a:ext uri="{FF2B5EF4-FFF2-40B4-BE49-F238E27FC236}">
              <a16:creationId xmlns:a16="http://schemas.microsoft.com/office/drawing/2014/main" id="{CA597A7B-9AAF-43D3-A78E-459F8DA8D2F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42" name="Text Box 142">
          <a:extLst>
            <a:ext uri="{FF2B5EF4-FFF2-40B4-BE49-F238E27FC236}">
              <a16:creationId xmlns:a16="http://schemas.microsoft.com/office/drawing/2014/main" id="{A802EF20-82E2-4591-B8E6-E5DC52A0827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43" name="Text Box 143">
          <a:extLst>
            <a:ext uri="{FF2B5EF4-FFF2-40B4-BE49-F238E27FC236}">
              <a16:creationId xmlns:a16="http://schemas.microsoft.com/office/drawing/2014/main" id="{5817447F-E4B7-4C85-8290-00F77BE9F53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44" name="Text Box 144">
          <a:extLst>
            <a:ext uri="{FF2B5EF4-FFF2-40B4-BE49-F238E27FC236}">
              <a16:creationId xmlns:a16="http://schemas.microsoft.com/office/drawing/2014/main" id="{1D941DAB-4985-4268-BCC1-47993283EA9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45" name="Text Box 145">
          <a:extLst>
            <a:ext uri="{FF2B5EF4-FFF2-40B4-BE49-F238E27FC236}">
              <a16:creationId xmlns:a16="http://schemas.microsoft.com/office/drawing/2014/main" id="{BAE6BA21-DFD7-45C5-8A8B-4D5A45438DF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46" name="Text Box 146">
          <a:extLst>
            <a:ext uri="{FF2B5EF4-FFF2-40B4-BE49-F238E27FC236}">
              <a16:creationId xmlns:a16="http://schemas.microsoft.com/office/drawing/2014/main" id="{A7FD7AE9-F610-411F-BE78-58785AC1478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47" name="Text Box 147">
          <a:extLst>
            <a:ext uri="{FF2B5EF4-FFF2-40B4-BE49-F238E27FC236}">
              <a16:creationId xmlns:a16="http://schemas.microsoft.com/office/drawing/2014/main" id="{4CAAA20E-65CD-490F-92F0-D923A62294E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48" name="Text Box 148">
          <a:extLst>
            <a:ext uri="{FF2B5EF4-FFF2-40B4-BE49-F238E27FC236}">
              <a16:creationId xmlns:a16="http://schemas.microsoft.com/office/drawing/2014/main" id="{5ECF4838-0D3B-4DD3-B9F9-2758C553B60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49" name="Text Box 149">
          <a:extLst>
            <a:ext uri="{FF2B5EF4-FFF2-40B4-BE49-F238E27FC236}">
              <a16:creationId xmlns:a16="http://schemas.microsoft.com/office/drawing/2014/main" id="{52475E1C-A107-48C7-B2DD-3657676096F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50" name="Text Box 150">
          <a:extLst>
            <a:ext uri="{FF2B5EF4-FFF2-40B4-BE49-F238E27FC236}">
              <a16:creationId xmlns:a16="http://schemas.microsoft.com/office/drawing/2014/main" id="{CDE01905-72B0-4E0A-93AF-A000A23161C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51" name="Text Box 151">
          <a:extLst>
            <a:ext uri="{FF2B5EF4-FFF2-40B4-BE49-F238E27FC236}">
              <a16:creationId xmlns:a16="http://schemas.microsoft.com/office/drawing/2014/main" id="{1380E699-6326-4CA4-A101-E6829198E88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52" name="Text Box 152">
          <a:extLst>
            <a:ext uri="{FF2B5EF4-FFF2-40B4-BE49-F238E27FC236}">
              <a16:creationId xmlns:a16="http://schemas.microsoft.com/office/drawing/2014/main" id="{3815C1A9-3FAC-44D6-A223-E15A856F2A7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53" name="Text Box 153">
          <a:extLst>
            <a:ext uri="{FF2B5EF4-FFF2-40B4-BE49-F238E27FC236}">
              <a16:creationId xmlns:a16="http://schemas.microsoft.com/office/drawing/2014/main" id="{FC0B6879-1135-4C03-9C08-A518A64A17F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54" name="Text Box 154">
          <a:extLst>
            <a:ext uri="{FF2B5EF4-FFF2-40B4-BE49-F238E27FC236}">
              <a16:creationId xmlns:a16="http://schemas.microsoft.com/office/drawing/2014/main" id="{240711A0-1C55-4D56-AA19-E7267587345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55" name="Text Box 155">
          <a:extLst>
            <a:ext uri="{FF2B5EF4-FFF2-40B4-BE49-F238E27FC236}">
              <a16:creationId xmlns:a16="http://schemas.microsoft.com/office/drawing/2014/main" id="{BFF5E783-09CA-4C86-9F8F-3780D683668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56" name="Text Box 156">
          <a:extLst>
            <a:ext uri="{FF2B5EF4-FFF2-40B4-BE49-F238E27FC236}">
              <a16:creationId xmlns:a16="http://schemas.microsoft.com/office/drawing/2014/main" id="{751CF87E-CBD5-4CB6-954F-172AA271004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57" name="Text Box 157">
          <a:extLst>
            <a:ext uri="{FF2B5EF4-FFF2-40B4-BE49-F238E27FC236}">
              <a16:creationId xmlns:a16="http://schemas.microsoft.com/office/drawing/2014/main" id="{0C6293D7-8E08-47D3-921B-40D6D572D2D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58" name="Text Box 158">
          <a:extLst>
            <a:ext uri="{FF2B5EF4-FFF2-40B4-BE49-F238E27FC236}">
              <a16:creationId xmlns:a16="http://schemas.microsoft.com/office/drawing/2014/main" id="{2A19342C-731B-4ABA-8ADF-A8CA5BCB5AD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59" name="Text Box 159">
          <a:extLst>
            <a:ext uri="{FF2B5EF4-FFF2-40B4-BE49-F238E27FC236}">
              <a16:creationId xmlns:a16="http://schemas.microsoft.com/office/drawing/2014/main" id="{C7E54CE7-B98F-46DB-88E4-9748F92BD0C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60" name="Text Box 160">
          <a:extLst>
            <a:ext uri="{FF2B5EF4-FFF2-40B4-BE49-F238E27FC236}">
              <a16:creationId xmlns:a16="http://schemas.microsoft.com/office/drawing/2014/main" id="{474917F7-FF39-4185-A9F7-56B8B79642F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61" name="Text Box 161">
          <a:extLst>
            <a:ext uri="{FF2B5EF4-FFF2-40B4-BE49-F238E27FC236}">
              <a16:creationId xmlns:a16="http://schemas.microsoft.com/office/drawing/2014/main" id="{D4107805-F9B5-40B2-B26D-21E3E278AC3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62" name="Text Box 162">
          <a:extLst>
            <a:ext uri="{FF2B5EF4-FFF2-40B4-BE49-F238E27FC236}">
              <a16:creationId xmlns:a16="http://schemas.microsoft.com/office/drawing/2014/main" id="{67479323-4AC2-4722-85F7-BCF99F09C13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63" name="Text Box 163">
          <a:extLst>
            <a:ext uri="{FF2B5EF4-FFF2-40B4-BE49-F238E27FC236}">
              <a16:creationId xmlns:a16="http://schemas.microsoft.com/office/drawing/2014/main" id="{F56DD769-3AFB-4B85-9858-BB12679048F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64" name="Text Box 164">
          <a:extLst>
            <a:ext uri="{FF2B5EF4-FFF2-40B4-BE49-F238E27FC236}">
              <a16:creationId xmlns:a16="http://schemas.microsoft.com/office/drawing/2014/main" id="{CDCB94CD-BA6C-4721-8A7B-D16E0AE12B4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65" name="Text Box 165">
          <a:extLst>
            <a:ext uri="{FF2B5EF4-FFF2-40B4-BE49-F238E27FC236}">
              <a16:creationId xmlns:a16="http://schemas.microsoft.com/office/drawing/2014/main" id="{69A37D22-6B08-4647-A7CE-83ECFE408BE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66" name="Text Box 166">
          <a:extLst>
            <a:ext uri="{FF2B5EF4-FFF2-40B4-BE49-F238E27FC236}">
              <a16:creationId xmlns:a16="http://schemas.microsoft.com/office/drawing/2014/main" id="{D50BE707-7598-465D-9993-E3F584F3AD6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67" name="Text Box 167">
          <a:extLst>
            <a:ext uri="{FF2B5EF4-FFF2-40B4-BE49-F238E27FC236}">
              <a16:creationId xmlns:a16="http://schemas.microsoft.com/office/drawing/2014/main" id="{9DF2592F-B851-42F9-92B8-882FE3C63B9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68" name="Text Box 168">
          <a:extLst>
            <a:ext uri="{FF2B5EF4-FFF2-40B4-BE49-F238E27FC236}">
              <a16:creationId xmlns:a16="http://schemas.microsoft.com/office/drawing/2014/main" id="{F180753C-9D2D-407E-BC88-C494CA79014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69" name="Text Box 169">
          <a:extLst>
            <a:ext uri="{FF2B5EF4-FFF2-40B4-BE49-F238E27FC236}">
              <a16:creationId xmlns:a16="http://schemas.microsoft.com/office/drawing/2014/main" id="{9CED538E-5976-4E25-A4E6-4D34724062E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70" name="Text Box 170">
          <a:extLst>
            <a:ext uri="{FF2B5EF4-FFF2-40B4-BE49-F238E27FC236}">
              <a16:creationId xmlns:a16="http://schemas.microsoft.com/office/drawing/2014/main" id="{2DF3CCF7-FF88-40E6-9B3E-EA1CB9281BC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71" name="Text Box 171">
          <a:extLst>
            <a:ext uri="{FF2B5EF4-FFF2-40B4-BE49-F238E27FC236}">
              <a16:creationId xmlns:a16="http://schemas.microsoft.com/office/drawing/2014/main" id="{100AFF79-E9F4-49EB-8537-B7533DB685C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72" name="Text Box 172">
          <a:extLst>
            <a:ext uri="{FF2B5EF4-FFF2-40B4-BE49-F238E27FC236}">
              <a16:creationId xmlns:a16="http://schemas.microsoft.com/office/drawing/2014/main" id="{AC6935DB-E46B-448F-8AC1-9730373DA8B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73" name="Text Box 173">
          <a:extLst>
            <a:ext uri="{FF2B5EF4-FFF2-40B4-BE49-F238E27FC236}">
              <a16:creationId xmlns:a16="http://schemas.microsoft.com/office/drawing/2014/main" id="{C29202D8-5075-4A62-BC87-E5D2D6EC46B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74" name="Text Box 174">
          <a:extLst>
            <a:ext uri="{FF2B5EF4-FFF2-40B4-BE49-F238E27FC236}">
              <a16:creationId xmlns:a16="http://schemas.microsoft.com/office/drawing/2014/main" id="{60F0C006-E2E9-4306-8490-951C04CFBE9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75" name="Text Box 175">
          <a:extLst>
            <a:ext uri="{FF2B5EF4-FFF2-40B4-BE49-F238E27FC236}">
              <a16:creationId xmlns:a16="http://schemas.microsoft.com/office/drawing/2014/main" id="{037431B8-93B3-41C5-86DE-915D5361BE1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76" name="Text Box 176">
          <a:extLst>
            <a:ext uri="{FF2B5EF4-FFF2-40B4-BE49-F238E27FC236}">
              <a16:creationId xmlns:a16="http://schemas.microsoft.com/office/drawing/2014/main" id="{6299F8E8-7ECC-48D1-939E-D565EC9CAC0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77" name="Text Box 177">
          <a:extLst>
            <a:ext uri="{FF2B5EF4-FFF2-40B4-BE49-F238E27FC236}">
              <a16:creationId xmlns:a16="http://schemas.microsoft.com/office/drawing/2014/main" id="{422E8AD8-1D53-4DFB-AD41-69993445E05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78" name="Text Box 178">
          <a:extLst>
            <a:ext uri="{FF2B5EF4-FFF2-40B4-BE49-F238E27FC236}">
              <a16:creationId xmlns:a16="http://schemas.microsoft.com/office/drawing/2014/main" id="{9727C1E2-6395-4432-AFD1-05E6DE90ED5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79" name="Text Box 179">
          <a:extLst>
            <a:ext uri="{FF2B5EF4-FFF2-40B4-BE49-F238E27FC236}">
              <a16:creationId xmlns:a16="http://schemas.microsoft.com/office/drawing/2014/main" id="{3D045F13-61D9-4F65-8A67-ADA32ED84C8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80" name="Text Box 180">
          <a:extLst>
            <a:ext uri="{FF2B5EF4-FFF2-40B4-BE49-F238E27FC236}">
              <a16:creationId xmlns:a16="http://schemas.microsoft.com/office/drawing/2014/main" id="{D1CD9F73-5B89-4773-ACB1-BC24F783EB0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81" name="Text Box 181">
          <a:extLst>
            <a:ext uri="{FF2B5EF4-FFF2-40B4-BE49-F238E27FC236}">
              <a16:creationId xmlns:a16="http://schemas.microsoft.com/office/drawing/2014/main" id="{329266ED-0425-4904-B454-C77AB31171A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82" name="Text Box 182">
          <a:extLst>
            <a:ext uri="{FF2B5EF4-FFF2-40B4-BE49-F238E27FC236}">
              <a16:creationId xmlns:a16="http://schemas.microsoft.com/office/drawing/2014/main" id="{9DFB245C-3C7B-4C73-ACB9-804BA57BA13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83" name="Text Box 183">
          <a:extLst>
            <a:ext uri="{FF2B5EF4-FFF2-40B4-BE49-F238E27FC236}">
              <a16:creationId xmlns:a16="http://schemas.microsoft.com/office/drawing/2014/main" id="{E3F3A6F6-291A-48B8-8673-274EF000893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84" name="Text Box 184">
          <a:extLst>
            <a:ext uri="{FF2B5EF4-FFF2-40B4-BE49-F238E27FC236}">
              <a16:creationId xmlns:a16="http://schemas.microsoft.com/office/drawing/2014/main" id="{903A6346-F01F-42A4-8BCE-1300185E670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85" name="Text Box 185">
          <a:extLst>
            <a:ext uri="{FF2B5EF4-FFF2-40B4-BE49-F238E27FC236}">
              <a16:creationId xmlns:a16="http://schemas.microsoft.com/office/drawing/2014/main" id="{E5CFC39C-31FF-43AD-BB57-32A5907EF56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86" name="Text Box 186">
          <a:extLst>
            <a:ext uri="{FF2B5EF4-FFF2-40B4-BE49-F238E27FC236}">
              <a16:creationId xmlns:a16="http://schemas.microsoft.com/office/drawing/2014/main" id="{617F6B74-A995-4BA1-88E9-DFD5CC48920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87" name="Text Box 187">
          <a:extLst>
            <a:ext uri="{FF2B5EF4-FFF2-40B4-BE49-F238E27FC236}">
              <a16:creationId xmlns:a16="http://schemas.microsoft.com/office/drawing/2014/main" id="{13DAB119-95AC-4390-9C7E-F191DA503E4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88" name="Text Box 188">
          <a:extLst>
            <a:ext uri="{FF2B5EF4-FFF2-40B4-BE49-F238E27FC236}">
              <a16:creationId xmlns:a16="http://schemas.microsoft.com/office/drawing/2014/main" id="{739CB335-A356-4C3C-815D-603B90C4ED3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89" name="Text Box 189">
          <a:extLst>
            <a:ext uri="{FF2B5EF4-FFF2-40B4-BE49-F238E27FC236}">
              <a16:creationId xmlns:a16="http://schemas.microsoft.com/office/drawing/2014/main" id="{A9F95305-A90A-499D-870E-9F349FB633C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90" name="Text Box 190">
          <a:extLst>
            <a:ext uri="{FF2B5EF4-FFF2-40B4-BE49-F238E27FC236}">
              <a16:creationId xmlns:a16="http://schemas.microsoft.com/office/drawing/2014/main" id="{A5F549FD-36D7-4923-B75D-2011B342D99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91" name="Text Box 191">
          <a:extLst>
            <a:ext uri="{FF2B5EF4-FFF2-40B4-BE49-F238E27FC236}">
              <a16:creationId xmlns:a16="http://schemas.microsoft.com/office/drawing/2014/main" id="{686C95A3-AADB-4888-9F23-874E6BF908A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92" name="Text Box 192">
          <a:extLst>
            <a:ext uri="{FF2B5EF4-FFF2-40B4-BE49-F238E27FC236}">
              <a16:creationId xmlns:a16="http://schemas.microsoft.com/office/drawing/2014/main" id="{DBAB05A9-A75C-485C-81E0-75CA7EBD8BF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93" name="Text Box 193">
          <a:extLst>
            <a:ext uri="{FF2B5EF4-FFF2-40B4-BE49-F238E27FC236}">
              <a16:creationId xmlns:a16="http://schemas.microsoft.com/office/drawing/2014/main" id="{25A7CCC9-969B-42B5-B869-15FDAE350A8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94" name="Text Box 194">
          <a:extLst>
            <a:ext uri="{FF2B5EF4-FFF2-40B4-BE49-F238E27FC236}">
              <a16:creationId xmlns:a16="http://schemas.microsoft.com/office/drawing/2014/main" id="{7B00E5E9-58C7-4F8F-B78A-F9A36D60B2C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95" name="Text Box 195">
          <a:extLst>
            <a:ext uri="{FF2B5EF4-FFF2-40B4-BE49-F238E27FC236}">
              <a16:creationId xmlns:a16="http://schemas.microsoft.com/office/drawing/2014/main" id="{A06AA855-BD0F-40D2-BE1D-9639B1597E2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96" name="Text Box 196">
          <a:extLst>
            <a:ext uri="{FF2B5EF4-FFF2-40B4-BE49-F238E27FC236}">
              <a16:creationId xmlns:a16="http://schemas.microsoft.com/office/drawing/2014/main" id="{BD884899-5E7A-4347-AC10-522FF895764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97" name="Text Box 197">
          <a:extLst>
            <a:ext uri="{FF2B5EF4-FFF2-40B4-BE49-F238E27FC236}">
              <a16:creationId xmlns:a16="http://schemas.microsoft.com/office/drawing/2014/main" id="{453DE209-4112-4732-95A4-5F88FA1AB0E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98" name="Text Box 198">
          <a:extLst>
            <a:ext uri="{FF2B5EF4-FFF2-40B4-BE49-F238E27FC236}">
              <a16:creationId xmlns:a16="http://schemas.microsoft.com/office/drawing/2014/main" id="{817746B5-976B-42CA-BCD1-C6283C2AA55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799" name="Text Box 199">
          <a:extLst>
            <a:ext uri="{FF2B5EF4-FFF2-40B4-BE49-F238E27FC236}">
              <a16:creationId xmlns:a16="http://schemas.microsoft.com/office/drawing/2014/main" id="{4FAB9322-5B4D-4872-BB57-DF0F20B38B3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00" name="Text Box 200">
          <a:extLst>
            <a:ext uri="{FF2B5EF4-FFF2-40B4-BE49-F238E27FC236}">
              <a16:creationId xmlns:a16="http://schemas.microsoft.com/office/drawing/2014/main" id="{63D1B67B-E1B0-4A25-87B9-18003830C26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01" name="Text Box 201">
          <a:extLst>
            <a:ext uri="{FF2B5EF4-FFF2-40B4-BE49-F238E27FC236}">
              <a16:creationId xmlns:a16="http://schemas.microsoft.com/office/drawing/2014/main" id="{0C3A6FC9-FBAC-4573-81FA-2A1F22B890A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02" name="Text Box 202">
          <a:extLst>
            <a:ext uri="{FF2B5EF4-FFF2-40B4-BE49-F238E27FC236}">
              <a16:creationId xmlns:a16="http://schemas.microsoft.com/office/drawing/2014/main" id="{80FE2315-9767-4941-B104-D6FEBE62FF1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03" name="Text Box 203">
          <a:extLst>
            <a:ext uri="{FF2B5EF4-FFF2-40B4-BE49-F238E27FC236}">
              <a16:creationId xmlns:a16="http://schemas.microsoft.com/office/drawing/2014/main" id="{9A5534A4-AA6C-4A0B-94E1-EEFC7444542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04" name="Text Box 204">
          <a:extLst>
            <a:ext uri="{FF2B5EF4-FFF2-40B4-BE49-F238E27FC236}">
              <a16:creationId xmlns:a16="http://schemas.microsoft.com/office/drawing/2014/main" id="{F4990BD7-241D-4169-9C5E-2215BAB4860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05" name="Text Box 205">
          <a:extLst>
            <a:ext uri="{FF2B5EF4-FFF2-40B4-BE49-F238E27FC236}">
              <a16:creationId xmlns:a16="http://schemas.microsoft.com/office/drawing/2014/main" id="{F2D7078E-F32D-4237-AC36-F4FAD6A82B4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06" name="Text Box 206">
          <a:extLst>
            <a:ext uri="{FF2B5EF4-FFF2-40B4-BE49-F238E27FC236}">
              <a16:creationId xmlns:a16="http://schemas.microsoft.com/office/drawing/2014/main" id="{882D2DD1-CABD-43DB-841D-C071211B291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07" name="Text Box 207">
          <a:extLst>
            <a:ext uri="{FF2B5EF4-FFF2-40B4-BE49-F238E27FC236}">
              <a16:creationId xmlns:a16="http://schemas.microsoft.com/office/drawing/2014/main" id="{7ACAD915-F1D7-439D-9B76-DFB1D71C0AA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08" name="Text Box 208">
          <a:extLst>
            <a:ext uri="{FF2B5EF4-FFF2-40B4-BE49-F238E27FC236}">
              <a16:creationId xmlns:a16="http://schemas.microsoft.com/office/drawing/2014/main" id="{A5A593A8-F18F-46AE-902D-3B2D4123B63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09" name="Text Box 209">
          <a:extLst>
            <a:ext uri="{FF2B5EF4-FFF2-40B4-BE49-F238E27FC236}">
              <a16:creationId xmlns:a16="http://schemas.microsoft.com/office/drawing/2014/main" id="{6A5C7628-B529-492C-86B9-B8B678E6D39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10" name="Text Box 210">
          <a:extLst>
            <a:ext uri="{FF2B5EF4-FFF2-40B4-BE49-F238E27FC236}">
              <a16:creationId xmlns:a16="http://schemas.microsoft.com/office/drawing/2014/main" id="{0C8CB782-3A2E-42BF-B09B-B110EB5B12D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11" name="Text Box 211">
          <a:extLst>
            <a:ext uri="{FF2B5EF4-FFF2-40B4-BE49-F238E27FC236}">
              <a16:creationId xmlns:a16="http://schemas.microsoft.com/office/drawing/2014/main" id="{6B7913C6-B133-4181-8C8D-C950A6565D5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12" name="Text Box 212">
          <a:extLst>
            <a:ext uri="{FF2B5EF4-FFF2-40B4-BE49-F238E27FC236}">
              <a16:creationId xmlns:a16="http://schemas.microsoft.com/office/drawing/2014/main" id="{761EDE80-22AE-49D7-8E59-DAAC0508D9F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13" name="Text Box 213">
          <a:extLst>
            <a:ext uri="{FF2B5EF4-FFF2-40B4-BE49-F238E27FC236}">
              <a16:creationId xmlns:a16="http://schemas.microsoft.com/office/drawing/2014/main" id="{3AF8176A-1EB5-426D-BBF8-D24D7F88A7C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14" name="Text Box 214">
          <a:extLst>
            <a:ext uri="{FF2B5EF4-FFF2-40B4-BE49-F238E27FC236}">
              <a16:creationId xmlns:a16="http://schemas.microsoft.com/office/drawing/2014/main" id="{E4852F8D-F252-4C2F-A686-1AB397C705A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15" name="Text Box 215">
          <a:extLst>
            <a:ext uri="{FF2B5EF4-FFF2-40B4-BE49-F238E27FC236}">
              <a16:creationId xmlns:a16="http://schemas.microsoft.com/office/drawing/2014/main" id="{9625C68A-421E-409F-BC9E-CB722F8F34D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16" name="Text Box 216">
          <a:extLst>
            <a:ext uri="{FF2B5EF4-FFF2-40B4-BE49-F238E27FC236}">
              <a16:creationId xmlns:a16="http://schemas.microsoft.com/office/drawing/2014/main" id="{77869FFD-1336-40F8-8174-A679696592A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17" name="Text Box 217">
          <a:extLst>
            <a:ext uri="{FF2B5EF4-FFF2-40B4-BE49-F238E27FC236}">
              <a16:creationId xmlns:a16="http://schemas.microsoft.com/office/drawing/2014/main" id="{B7C2EBEE-9124-4804-86D8-827EB124348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18" name="Text Box 218">
          <a:extLst>
            <a:ext uri="{FF2B5EF4-FFF2-40B4-BE49-F238E27FC236}">
              <a16:creationId xmlns:a16="http://schemas.microsoft.com/office/drawing/2014/main" id="{51684AF7-A57D-4050-A91E-F05DFF887BF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19" name="Text Box 219">
          <a:extLst>
            <a:ext uri="{FF2B5EF4-FFF2-40B4-BE49-F238E27FC236}">
              <a16:creationId xmlns:a16="http://schemas.microsoft.com/office/drawing/2014/main" id="{99AB01D1-FA73-46C0-A7FE-00FDDAC3DDE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20" name="Text Box 220">
          <a:extLst>
            <a:ext uri="{FF2B5EF4-FFF2-40B4-BE49-F238E27FC236}">
              <a16:creationId xmlns:a16="http://schemas.microsoft.com/office/drawing/2014/main" id="{562867F5-322D-4BB4-BB2A-7B4595A59EC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21" name="Text Box 221">
          <a:extLst>
            <a:ext uri="{FF2B5EF4-FFF2-40B4-BE49-F238E27FC236}">
              <a16:creationId xmlns:a16="http://schemas.microsoft.com/office/drawing/2014/main" id="{BAA6581A-0AF7-4421-A0BA-0B494D12719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22" name="Text Box 222">
          <a:extLst>
            <a:ext uri="{FF2B5EF4-FFF2-40B4-BE49-F238E27FC236}">
              <a16:creationId xmlns:a16="http://schemas.microsoft.com/office/drawing/2014/main" id="{2D1673C6-857B-4495-91CA-41D4BF7ECE8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23" name="Text Box 224">
          <a:extLst>
            <a:ext uri="{FF2B5EF4-FFF2-40B4-BE49-F238E27FC236}">
              <a16:creationId xmlns:a16="http://schemas.microsoft.com/office/drawing/2014/main" id="{8E94DB93-AF0E-4EC7-BFF0-65386FD56A9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24" name="Text Box 225">
          <a:extLst>
            <a:ext uri="{FF2B5EF4-FFF2-40B4-BE49-F238E27FC236}">
              <a16:creationId xmlns:a16="http://schemas.microsoft.com/office/drawing/2014/main" id="{FDCBCAC1-C7F9-40D8-85E7-AEBCE98BC66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25" name="Text Box 226">
          <a:extLst>
            <a:ext uri="{FF2B5EF4-FFF2-40B4-BE49-F238E27FC236}">
              <a16:creationId xmlns:a16="http://schemas.microsoft.com/office/drawing/2014/main" id="{8B9BDE17-5C31-4513-B916-7CCF68E52C5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26" name="Text Box 227">
          <a:extLst>
            <a:ext uri="{FF2B5EF4-FFF2-40B4-BE49-F238E27FC236}">
              <a16:creationId xmlns:a16="http://schemas.microsoft.com/office/drawing/2014/main" id="{7F867739-7B04-4FFA-AAC0-9C08E74F02D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27" name="Text Box 228">
          <a:extLst>
            <a:ext uri="{FF2B5EF4-FFF2-40B4-BE49-F238E27FC236}">
              <a16:creationId xmlns:a16="http://schemas.microsoft.com/office/drawing/2014/main" id="{111A6C64-BB80-4D2D-82E8-3F976182AF6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28" name="Text Box 229">
          <a:extLst>
            <a:ext uri="{FF2B5EF4-FFF2-40B4-BE49-F238E27FC236}">
              <a16:creationId xmlns:a16="http://schemas.microsoft.com/office/drawing/2014/main" id="{60B9FADD-EC64-4319-8621-C56E60FDC0B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29" name="Text Box 230">
          <a:extLst>
            <a:ext uri="{FF2B5EF4-FFF2-40B4-BE49-F238E27FC236}">
              <a16:creationId xmlns:a16="http://schemas.microsoft.com/office/drawing/2014/main" id="{A9A0433B-12F0-4162-9C29-F2E60396AF9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30" name="Text Box 231">
          <a:extLst>
            <a:ext uri="{FF2B5EF4-FFF2-40B4-BE49-F238E27FC236}">
              <a16:creationId xmlns:a16="http://schemas.microsoft.com/office/drawing/2014/main" id="{D66F268C-C4E1-4227-A568-58657AF8351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31" name="Text Box 232">
          <a:extLst>
            <a:ext uri="{FF2B5EF4-FFF2-40B4-BE49-F238E27FC236}">
              <a16:creationId xmlns:a16="http://schemas.microsoft.com/office/drawing/2014/main" id="{939E92A6-D6C1-4979-B1EA-6502D0EA182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32" name="Text Box 233">
          <a:extLst>
            <a:ext uri="{FF2B5EF4-FFF2-40B4-BE49-F238E27FC236}">
              <a16:creationId xmlns:a16="http://schemas.microsoft.com/office/drawing/2014/main" id="{EE1AF2FF-4C33-47F5-A131-D53E792F209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33" name="Text Box 234">
          <a:extLst>
            <a:ext uri="{FF2B5EF4-FFF2-40B4-BE49-F238E27FC236}">
              <a16:creationId xmlns:a16="http://schemas.microsoft.com/office/drawing/2014/main" id="{3D274BCE-9DAA-466F-BECA-A13CEE0B305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34" name="Text Box 235">
          <a:extLst>
            <a:ext uri="{FF2B5EF4-FFF2-40B4-BE49-F238E27FC236}">
              <a16:creationId xmlns:a16="http://schemas.microsoft.com/office/drawing/2014/main" id="{BB1B0A1B-2954-4F95-B1F0-9EA1E6ED1A1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35" name="Text Box 236">
          <a:extLst>
            <a:ext uri="{FF2B5EF4-FFF2-40B4-BE49-F238E27FC236}">
              <a16:creationId xmlns:a16="http://schemas.microsoft.com/office/drawing/2014/main" id="{BBB73DB1-81EF-4466-824D-CA1DC63C2FC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36" name="Text Box 237">
          <a:extLst>
            <a:ext uri="{FF2B5EF4-FFF2-40B4-BE49-F238E27FC236}">
              <a16:creationId xmlns:a16="http://schemas.microsoft.com/office/drawing/2014/main" id="{C2B801C7-89D5-4856-8156-39346C4AF63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37" name="Text Box 238">
          <a:extLst>
            <a:ext uri="{FF2B5EF4-FFF2-40B4-BE49-F238E27FC236}">
              <a16:creationId xmlns:a16="http://schemas.microsoft.com/office/drawing/2014/main" id="{C4C987AC-7D12-4604-8FEF-9F9D74C6600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38" name="Text Box 239">
          <a:extLst>
            <a:ext uri="{FF2B5EF4-FFF2-40B4-BE49-F238E27FC236}">
              <a16:creationId xmlns:a16="http://schemas.microsoft.com/office/drawing/2014/main" id="{C84F5FF4-778E-48C6-A4DF-A230FCCD0FC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39" name="Text Box 240">
          <a:extLst>
            <a:ext uri="{FF2B5EF4-FFF2-40B4-BE49-F238E27FC236}">
              <a16:creationId xmlns:a16="http://schemas.microsoft.com/office/drawing/2014/main" id="{31B041D5-28D2-467C-8C4E-041512446C3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40" name="Text Box 241">
          <a:extLst>
            <a:ext uri="{FF2B5EF4-FFF2-40B4-BE49-F238E27FC236}">
              <a16:creationId xmlns:a16="http://schemas.microsoft.com/office/drawing/2014/main" id="{7CBE0CF8-F522-4340-AF46-A1680692789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41" name="Text Box 242">
          <a:extLst>
            <a:ext uri="{FF2B5EF4-FFF2-40B4-BE49-F238E27FC236}">
              <a16:creationId xmlns:a16="http://schemas.microsoft.com/office/drawing/2014/main" id="{4CCD1255-CC00-4632-8269-646E608C6DC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42" name="Text Box 243">
          <a:extLst>
            <a:ext uri="{FF2B5EF4-FFF2-40B4-BE49-F238E27FC236}">
              <a16:creationId xmlns:a16="http://schemas.microsoft.com/office/drawing/2014/main" id="{7AD40DAE-7722-4288-AB98-74A20DEEA5A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43" name="Text Box 244">
          <a:extLst>
            <a:ext uri="{FF2B5EF4-FFF2-40B4-BE49-F238E27FC236}">
              <a16:creationId xmlns:a16="http://schemas.microsoft.com/office/drawing/2014/main" id="{3A76E569-44F2-44B6-9D38-3E98BA937CD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44" name="Text Box 245">
          <a:extLst>
            <a:ext uri="{FF2B5EF4-FFF2-40B4-BE49-F238E27FC236}">
              <a16:creationId xmlns:a16="http://schemas.microsoft.com/office/drawing/2014/main" id="{290E37AD-2098-4B9A-946C-E6D726E8CB9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45" name="Text Box 246">
          <a:extLst>
            <a:ext uri="{FF2B5EF4-FFF2-40B4-BE49-F238E27FC236}">
              <a16:creationId xmlns:a16="http://schemas.microsoft.com/office/drawing/2014/main" id="{5AD03634-A870-41B0-A7DE-93C31D5F504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46" name="Text Box 247">
          <a:extLst>
            <a:ext uri="{FF2B5EF4-FFF2-40B4-BE49-F238E27FC236}">
              <a16:creationId xmlns:a16="http://schemas.microsoft.com/office/drawing/2014/main" id="{8B4759B2-993E-41C4-BBD6-B126297E023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47" name="Text Box 248">
          <a:extLst>
            <a:ext uri="{FF2B5EF4-FFF2-40B4-BE49-F238E27FC236}">
              <a16:creationId xmlns:a16="http://schemas.microsoft.com/office/drawing/2014/main" id="{1F877B9C-31B7-4A5E-BD26-EAA4D21DE3E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48" name="Text Box 249">
          <a:extLst>
            <a:ext uri="{FF2B5EF4-FFF2-40B4-BE49-F238E27FC236}">
              <a16:creationId xmlns:a16="http://schemas.microsoft.com/office/drawing/2014/main" id="{F307006F-A991-4722-BFBE-D8325FACFA2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49" name="Text Box 250">
          <a:extLst>
            <a:ext uri="{FF2B5EF4-FFF2-40B4-BE49-F238E27FC236}">
              <a16:creationId xmlns:a16="http://schemas.microsoft.com/office/drawing/2014/main" id="{A62A9103-1E2B-45D0-8C04-3B88F50F9519}"/>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50" name="Text Box 251">
          <a:extLst>
            <a:ext uri="{FF2B5EF4-FFF2-40B4-BE49-F238E27FC236}">
              <a16:creationId xmlns:a16="http://schemas.microsoft.com/office/drawing/2014/main" id="{0A978070-089B-472C-9112-22EBFC4C73A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51" name="Text Box 252">
          <a:extLst>
            <a:ext uri="{FF2B5EF4-FFF2-40B4-BE49-F238E27FC236}">
              <a16:creationId xmlns:a16="http://schemas.microsoft.com/office/drawing/2014/main" id="{D4AE2BCE-F50A-49A1-BE6C-411478D83C7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52" name="Text Box 253">
          <a:extLst>
            <a:ext uri="{FF2B5EF4-FFF2-40B4-BE49-F238E27FC236}">
              <a16:creationId xmlns:a16="http://schemas.microsoft.com/office/drawing/2014/main" id="{D8523ECD-F03A-43CC-A6CA-F2AF7624414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53" name="Text Box 254">
          <a:extLst>
            <a:ext uri="{FF2B5EF4-FFF2-40B4-BE49-F238E27FC236}">
              <a16:creationId xmlns:a16="http://schemas.microsoft.com/office/drawing/2014/main" id="{5E65EDFE-6E08-403F-BE4A-1933B6810D9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54" name="Text Box 255">
          <a:extLst>
            <a:ext uri="{FF2B5EF4-FFF2-40B4-BE49-F238E27FC236}">
              <a16:creationId xmlns:a16="http://schemas.microsoft.com/office/drawing/2014/main" id="{686CCC22-937F-408E-8268-29A1746F60B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55" name="Text Box 256">
          <a:extLst>
            <a:ext uri="{FF2B5EF4-FFF2-40B4-BE49-F238E27FC236}">
              <a16:creationId xmlns:a16="http://schemas.microsoft.com/office/drawing/2014/main" id="{14689884-2E25-49D4-85EC-798555D8CE5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56" name="Text Box 257">
          <a:extLst>
            <a:ext uri="{FF2B5EF4-FFF2-40B4-BE49-F238E27FC236}">
              <a16:creationId xmlns:a16="http://schemas.microsoft.com/office/drawing/2014/main" id="{D1988425-D0B1-4A90-A5C5-2339744A96E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57" name="Text Box 258">
          <a:extLst>
            <a:ext uri="{FF2B5EF4-FFF2-40B4-BE49-F238E27FC236}">
              <a16:creationId xmlns:a16="http://schemas.microsoft.com/office/drawing/2014/main" id="{FA51834E-4AEA-42CA-B4FF-6BE95C305B1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58" name="Text Box 259">
          <a:extLst>
            <a:ext uri="{FF2B5EF4-FFF2-40B4-BE49-F238E27FC236}">
              <a16:creationId xmlns:a16="http://schemas.microsoft.com/office/drawing/2014/main" id="{24484A67-6681-49E6-9C70-2D45CF9E821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59" name="Text Box 260">
          <a:extLst>
            <a:ext uri="{FF2B5EF4-FFF2-40B4-BE49-F238E27FC236}">
              <a16:creationId xmlns:a16="http://schemas.microsoft.com/office/drawing/2014/main" id="{6E6D5E56-3CEA-44F7-AE0D-2DF31C00325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60" name="Text Box 261">
          <a:extLst>
            <a:ext uri="{FF2B5EF4-FFF2-40B4-BE49-F238E27FC236}">
              <a16:creationId xmlns:a16="http://schemas.microsoft.com/office/drawing/2014/main" id="{70B0D816-0EDE-4C43-AF7C-ADD86930B05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61" name="Text Box 262">
          <a:extLst>
            <a:ext uri="{FF2B5EF4-FFF2-40B4-BE49-F238E27FC236}">
              <a16:creationId xmlns:a16="http://schemas.microsoft.com/office/drawing/2014/main" id="{C31FDD57-7D09-465F-83D6-D1CDB786AB2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62" name="Text Box 263">
          <a:extLst>
            <a:ext uri="{FF2B5EF4-FFF2-40B4-BE49-F238E27FC236}">
              <a16:creationId xmlns:a16="http://schemas.microsoft.com/office/drawing/2014/main" id="{D8B08131-E484-49EB-B2AF-B3525247680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63" name="Text Box 264">
          <a:extLst>
            <a:ext uri="{FF2B5EF4-FFF2-40B4-BE49-F238E27FC236}">
              <a16:creationId xmlns:a16="http://schemas.microsoft.com/office/drawing/2014/main" id="{6076AB00-05AC-4D61-A75E-CA3F483C45C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64" name="Text Box 265">
          <a:extLst>
            <a:ext uri="{FF2B5EF4-FFF2-40B4-BE49-F238E27FC236}">
              <a16:creationId xmlns:a16="http://schemas.microsoft.com/office/drawing/2014/main" id="{F1BDE626-E651-4F26-975F-F74446A11281}"/>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65" name="Text Box 266">
          <a:extLst>
            <a:ext uri="{FF2B5EF4-FFF2-40B4-BE49-F238E27FC236}">
              <a16:creationId xmlns:a16="http://schemas.microsoft.com/office/drawing/2014/main" id="{B0BC301D-2DC5-4080-B954-642C81FC36E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66" name="Text Box 267">
          <a:extLst>
            <a:ext uri="{FF2B5EF4-FFF2-40B4-BE49-F238E27FC236}">
              <a16:creationId xmlns:a16="http://schemas.microsoft.com/office/drawing/2014/main" id="{CEB21B08-D23C-4127-92EE-DBBEE5E0889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67" name="Text Box 268">
          <a:extLst>
            <a:ext uri="{FF2B5EF4-FFF2-40B4-BE49-F238E27FC236}">
              <a16:creationId xmlns:a16="http://schemas.microsoft.com/office/drawing/2014/main" id="{9B895F22-B8AF-4A1C-9007-2398856ED4C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68" name="Text Box 269">
          <a:extLst>
            <a:ext uri="{FF2B5EF4-FFF2-40B4-BE49-F238E27FC236}">
              <a16:creationId xmlns:a16="http://schemas.microsoft.com/office/drawing/2014/main" id="{9F1EEB86-2939-42D2-BB94-E412FDDBE4A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69" name="Text Box 270">
          <a:extLst>
            <a:ext uri="{FF2B5EF4-FFF2-40B4-BE49-F238E27FC236}">
              <a16:creationId xmlns:a16="http://schemas.microsoft.com/office/drawing/2014/main" id="{58A325B3-089F-406C-B0D5-BAC3C3C868F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70" name="Text Box 271">
          <a:extLst>
            <a:ext uri="{FF2B5EF4-FFF2-40B4-BE49-F238E27FC236}">
              <a16:creationId xmlns:a16="http://schemas.microsoft.com/office/drawing/2014/main" id="{B780A431-1B91-4DD6-9A60-2AEB1932E9D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71" name="Text Box 272">
          <a:extLst>
            <a:ext uri="{FF2B5EF4-FFF2-40B4-BE49-F238E27FC236}">
              <a16:creationId xmlns:a16="http://schemas.microsoft.com/office/drawing/2014/main" id="{597C941C-EBFB-4100-9712-6E14B3DE407A}"/>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72" name="Text Box 273">
          <a:extLst>
            <a:ext uri="{FF2B5EF4-FFF2-40B4-BE49-F238E27FC236}">
              <a16:creationId xmlns:a16="http://schemas.microsoft.com/office/drawing/2014/main" id="{872FFD58-2A57-44E6-A750-227CC7BDBEC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73" name="Text Box 274">
          <a:extLst>
            <a:ext uri="{FF2B5EF4-FFF2-40B4-BE49-F238E27FC236}">
              <a16:creationId xmlns:a16="http://schemas.microsoft.com/office/drawing/2014/main" id="{89F6B458-03B1-4C7D-98C3-AE5E870C0A6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74" name="Text Box 275">
          <a:extLst>
            <a:ext uri="{FF2B5EF4-FFF2-40B4-BE49-F238E27FC236}">
              <a16:creationId xmlns:a16="http://schemas.microsoft.com/office/drawing/2014/main" id="{EA87AE09-DF30-4C0D-A4B3-0026D27EADF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75" name="Text Box 276">
          <a:extLst>
            <a:ext uri="{FF2B5EF4-FFF2-40B4-BE49-F238E27FC236}">
              <a16:creationId xmlns:a16="http://schemas.microsoft.com/office/drawing/2014/main" id="{CA232954-C124-4510-81E4-F10883CE2B18}"/>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76" name="Text Box 277">
          <a:extLst>
            <a:ext uri="{FF2B5EF4-FFF2-40B4-BE49-F238E27FC236}">
              <a16:creationId xmlns:a16="http://schemas.microsoft.com/office/drawing/2014/main" id="{AF58F616-856D-4EB2-9783-C9F01AE0FCEE}"/>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77" name="Text Box 278">
          <a:extLst>
            <a:ext uri="{FF2B5EF4-FFF2-40B4-BE49-F238E27FC236}">
              <a16:creationId xmlns:a16="http://schemas.microsoft.com/office/drawing/2014/main" id="{5158D03F-B732-4CFE-8CF4-013E41E7EC4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78" name="Text Box 279">
          <a:extLst>
            <a:ext uri="{FF2B5EF4-FFF2-40B4-BE49-F238E27FC236}">
              <a16:creationId xmlns:a16="http://schemas.microsoft.com/office/drawing/2014/main" id="{07D8D487-935A-4236-880B-84B9C93A86B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79" name="Text Box 280">
          <a:extLst>
            <a:ext uri="{FF2B5EF4-FFF2-40B4-BE49-F238E27FC236}">
              <a16:creationId xmlns:a16="http://schemas.microsoft.com/office/drawing/2014/main" id="{B87A4BD5-62CE-4200-81BE-576B167CAD8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80" name="Text Box 281">
          <a:extLst>
            <a:ext uri="{FF2B5EF4-FFF2-40B4-BE49-F238E27FC236}">
              <a16:creationId xmlns:a16="http://schemas.microsoft.com/office/drawing/2014/main" id="{E6BD4E1E-6DB6-416D-9C86-1432068813F6}"/>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81" name="Text Box 282">
          <a:extLst>
            <a:ext uri="{FF2B5EF4-FFF2-40B4-BE49-F238E27FC236}">
              <a16:creationId xmlns:a16="http://schemas.microsoft.com/office/drawing/2014/main" id="{CE6AAAD7-A943-4756-BF98-F1A900901184}"/>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82" name="Text Box 283">
          <a:extLst>
            <a:ext uri="{FF2B5EF4-FFF2-40B4-BE49-F238E27FC236}">
              <a16:creationId xmlns:a16="http://schemas.microsoft.com/office/drawing/2014/main" id="{C1D093BF-24D2-473B-9CC4-A225095BF30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83" name="Text Box 284">
          <a:extLst>
            <a:ext uri="{FF2B5EF4-FFF2-40B4-BE49-F238E27FC236}">
              <a16:creationId xmlns:a16="http://schemas.microsoft.com/office/drawing/2014/main" id="{1EE0A444-83FE-4E45-BC9E-24669DC6090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84" name="Text Box 285">
          <a:extLst>
            <a:ext uri="{FF2B5EF4-FFF2-40B4-BE49-F238E27FC236}">
              <a16:creationId xmlns:a16="http://schemas.microsoft.com/office/drawing/2014/main" id="{513A3D81-13F8-4D50-8421-5A84C5F573A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85" name="Text Box 286">
          <a:extLst>
            <a:ext uri="{FF2B5EF4-FFF2-40B4-BE49-F238E27FC236}">
              <a16:creationId xmlns:a16="http://schemas.microsoft.com/office/drawing/2014/main" id="{E3AB943F-9353-4840-9595-D4E44C35E3F0}"/>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86" name="Text Box 287">
          <a:extLst>
            <a:ext uri="{FF2B5EF4-FFF2-40B4-BE49-F238E27FC236}">
              <a16:creationId xmlns:a16="http://schemas.microsoft.com/office/drawing/2014/main" id="{E4D95D81-3BEB-4865-BDBB-41031DD15F55}"/>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87" name="Text Box 288">
          <a:extLst>
            <a:ext uri="{FF2B5EF4-FFF2-40B4-BE49-F238E27FC236}">
              <a16:creationId xmlns:a16="http://schemas.microsoft.com/office/drawing/2014/main" id="{175E598B-3CFC-4A18-9F96-0BF035C0B6DB}"/>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88" name="Text Box 289">
          <a:extLst>
            <a:ext uri="{FF2B5EF4-FFF2-40B4-BE49-F238E27FC236}">
              <a16:creationId xmlns:a16="http://schemas.microsoft.com/office/drawing/2014/main" id="{FD3A22C6-E7D8-4D57-91D8-4A2058CE3DAF}"/>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89" name="Text Box 290">
          <a:extLst>
            <a:ext uri="{FF2B5EF4-FFF2-40B4-BE49-F238E27FC236}">
              <a16:creationId xmlns:a16="http://schemas.microsoft.com/office/drawing/2014/main" id="{A1F04960-E717-481F-A8C1-8B48CAD64F4D}"/>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90" name="Text Box 291">
          <a:extLst>
            <a:ext uri="{FF2B5EF4-FFF2-40B4-BE49-F238E27FC236}">
              <a16:creationId xmlns:a16="http://schemas.microsoft.com/office/drawing/2014/main" id="{9A83052A-09F7-42AB-89EA-1288AA5C4C22}"/>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91" name="Text Box 292">
          <a:extLst>
            <a:ext uri="{FF2B5EF4-FFF2-40B4-BE49-F238E27FC236}">
              <a16:creationId xmlns:a16="http://schemas.microsoft.com/office/drawing/2014/main" id="{DB92EEB4-5840-4FC3-BD95-D111DCD13B0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92" name="Text Box 293">
          <a:extLst>
            <a:ext uri="{FF2B5EF4-FFF2-40B4-BE49-F238E27FC236}">
              <a16:creationId xmlns:a16="http://schemas.microsoft.com/office/drawing/2014/main" id="{039B0538-7F84-4A3A-B22E-71F21B3DC8F7}"/>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93" name="Text Box 294">
          <a:extLst>
            <a:ext uri="{FF2B5EF4-FFF2-40B4-BE49-F238E27FC236}">
              <a16:creationId xmlns:a16="http://schemas.microsoft.com/office/drawing/2014/main" id="{9258B314-209B-40B1-AC84-14E8EC37ABDC}"/>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52400"/>
    <xdr:sp macro="" textlink="">
      <xdr:nvSpPr>
        <xdr:cNvPr id="894" name="Text Box 295">
          <a:extLst>
            <a:ext uri="{FF2B5EF4-FFF2-40B4-BE49-F238E27FC236}">
              <a16:creationId xmlns:a16="http://schemas.microsoft.com/office/drawing/2014/main" id="{B3D3D949-6F07-42D1-878B-F6AE5A126A53}"/>
            </a:ext>
          </a:extLst>
        </xdr:cNvPr>
        <xdr:cNvSpPr txBox="1">
          <a:spLocks noChangeArrowheads="1"/>
        </xdr:cNvSpPr>
      </xdr:nvSpPr>
      <xdr:spPr bwMode="auto">
        <a:xfrm>
          <a:off x="2466975"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895" name="Text Box 2305">
          <a:extLst>
            <a:ext uri="{FF2B5EF4-FFF2-40B4-BE49-F238E27FC236}">
              <a16:creationId xmlns:a16="http://schemas.microsoft.com/office/drawing/2014/main" id="{14AE800E-864F-46E6-B958-9F29AC5AD64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896" name="Text Box 2306">
          <a:extLst>
            <a:ext uri="{FF2B5EF4-FFF2-40B4-BE49-F238E27FC236}">
              <a16:creationId xmlns:a16="http://schemas.microsoft.com/office/drawing/2014/main" id="{28597A23-F9C3-441E-AAA3-4ADE470CBFF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897" name="Text Box 2307">
          <a:extLst>
            <a:ext uri="{FF2B5EF4-FFF2-40B4-BE49-F238E27FC236}">
              <a16:creationId xmlns:a16="http://schemas.microsoft.com/office/drawing/2014/main" id="{D1FCCE98-478A-4DBE-9731-43854882672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898" name="Text Box 2308">
          <a:extLst>
            <a:ext uri="{FF2B5EF4-FFF2-40B4-BE49-F238E27FC236}">
              <a16:creationId xmlns:a16="http://schemas.microsoft.com/office/drawing/2014/main" id="{D9E1A75D-2892-4797-AEAF-2BF298691C08}"/>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899" name="Text Box 2309">
          <a:extLst>
            <a:ext uri="{FF2B5EF4-FFF2-40B4-BE49-F238E27FC236}">
              <a16:creationId xmlns:a16="http://schemas.microsoft.com/office/drawing/2014/main" id="{ED46AF4E-1E32-4D3D-8E15-CC9D237CB78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00" name="Text Box 2310">
          <a:extLst>
            <a:ext uri="{FF2B5EF4-FFF2-40B4-BE49-F238E27FC236}">
              <a16:creationId xmlns:a16="http://schemas.microsoft.com/office/drawing/2014/main" id="{50E8F928-321A-4583-B339-FCCCDFD0458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01" name="Text Box 2311">
          <a:extLst>
            <a:ext uri="{FF2B5EF4-FFF2-40B4-BE49-F238E27FC236}">
              <a16:creationId xmlns:a16="http://schemas.microsoft.com/office/drawing/2014/main" id="{4B3A9756-127C-4E49-BC33-C7883A2763B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02" name="Text Box 2312">
          <a:extLst>
            <a:ext uri="{FF2B5EF4-FFF2-40B4-BE49-F238E27FC236}">
              <a16:creationId xmlns:a16="http://schemas.microsoft.com/office/drawing/2014/main" id="{E9030D4A-DDC8-4437-8E69-B48F7AA01CE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03" name="Text Box 2313">
          <a:extLst>
            <a:ext uri="{FF2B5EF4-FFF2-40B4-BE49-F238E27FC236}">
              <a16:creationId xmlns:a16="http://schemas.microsoft.com/office/drawing/2014/main" id="{BF6BEC15-14EB-4683-ABAE-C0252EF9991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04" name="Text Box 2314">
          <a:extLst>
            <a:ext uri="{FF2B5EF4-FFF2-40B4-BE49-F238E27FC236}">
              <a16:creationId xmlns:a16="http://schemas.microsoft.com/office/drawing/2014/main" id="{7584B0E2-2186-4FBB-B0DE-CA0C78BDC23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05" name="Text Box 2315">
          <a:extLst>
            <a:ext uri="{FF2B5EF4-FFF2-40B4-BE49-F238E27FC236}">
              <a16:creationId xmlns:a16="http://schemas.microsoft.com/office/drawing/2014/main" id="{4C95CDE7-A4B0-4881-9A0D-B2BF7C9B828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06" name="Text Box 2316">
          <a:extLst>
            <a:ext uri="{FF2B5EF4-FFF2-40B4-BE49-F238E27FC236}">
              <a16:creationId xmlns:a16="http://schemas.microsoft.com/office/drawing/2014/main" id="{FDC492CF-A2CB-4EBF-A1D2-73974D1740B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07" name="Text Box 2317">
          <a:extLst>
            <a:ext uri="{FF2B5EF4-FFF2-40B4-BE49-F238E27FC236}">
              <a16:creationId xmlns:a16="http://schemas.microsoft.com/office/drawing/2014/main" id="{9224B34A-F284-4D15-947A-51EC5560010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08" name="Text Box 2318">
          <a:extLst>
            <a:ext uri="{FF2B5EF4-FFF2-40B4-BE49-F238E27FC236}">
              <a16:creationId xmlns:a16="http://schemas.microsoft.com/office/drawing/2014/main" id="{DDFA2481-E29A-412A-86D4-1B4F71F9CB13}"/>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09" name="Text Box 2319">
          <a:extLst>
            <a:ext uri="{FF2B5EF4-FFF2-40B4-BE49-F238E27FC236}">
              <a16:creationId xmlns:a16="http://schemas.microsoft.com/office/drawing/2014/main" id="{B6DD7E32-01C7-4824-AC3A-78E7B5EA543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10" name="Text Box 2320">
          <a:extLst>
            <a:ext uri="{FF2B5EF4-FFF2-40B4-BE49-F238E27FC236}">
              <a16:creationId xmlns:a16="http://schemas.microsoft.com/office/drawing/2014/main" id="{8AB16F69-1EAB-4DDA-A426-98291ECF3B6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11" name="Text Box 2321">
          <a:extLst>
            <a:ext uri="{FF2B5EF4-FFF2-40B4-BE49-F238E27FC236}">
              <a16:creationId xmlns:a16="http://schemas.microsoft.com/office/drawing/2014/main" id="{64082124-F6E5-45B1-A010-A67F6D89506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12" name="Text Box 2322">
          <a:extLst>
            <a:ext uri="{FF2B5EF4-FFF2-40B4-BE49-F238E27FC236}">
              <a16:creationId xmlns:a16="http://schemas.microsoft.com/office/drawing/2014/main" id="{D19333FC-ED7D-41B8-905F-412954987A5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13" name="Text Box 2323">
          <a:extLst>
            <a:ext uri="{FF2B5EF4-FFF2-40B4-BE49-F238E27FC236}">
              <a16:creationId xmlns:a16="http://schemas.microsoft.com/office/drawing/2014/main" id="{E867CC07-E828-41FB-A400-7CFF340DB4A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14" name="Text Box 2324">
          <a:extLst>
            <a:ext uri="{FF2B5EF4-FFF2-40B4-BE49-F238E27FC236}">
              <a16:creationId xmlns:a16="http://schemas.microsoft.com/office/drawing/2014/main" id="{394E4DBE-4257-4A03-A922-1A6EE6AF273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15" name="Text Box 2325">
          <a:extLst>
            <a:ext uri="{FF2B5EF4-FFF2-40B4-BE49-F238E27FC236}">
              <a16:creationId xmlns:a16="http://schemas.microsoft.com/office/drawing/2014/main" id="{71A6FA55-66E8-4628-A9F7-352B9F05CE5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16" name="Text Box 2326">
          <a:extLst>
            <a:ext uri="{FF2B5EF4-FFF2-40B4-BE49-F238E27FC236}">
              <a16:creationId xmlns:a16="http://schemas.microsoft.com/office/drawing/2014/main" id="{8A76E4B8-E50B-4784-AC1C-A088E64C6363}"/>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17" name="Text Box 2327">
          <a:extLst>
            <a:ext uri="{FF2B5EF4-FFF2-40B4-BE49-F238E27FC236}">
              <a16:creationId xmlns:a16="http://schemas.microsoft.com/office/drawing/2014/main" id="{9B1967EA-27BD-456A-AFAE-6546C2F44C6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18" name="Text Box 2328">
          <a:extLst>
            <a:ext uri="{FF2B5EF4-FFF2-40B4-BE49-F238E27FC236}">
              <a16:creationId xmlns:a16="http://schemas.microsoft.com/office/drawing/2014/main" id="{C43EA07F-BE82-40F1-ABFD-878C2FE14FA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19" name="Text Box 2329">
          <a:extLst>
            <a:ext uri="{FF2B5EF4-FFF2-40B4-BE49-F238E27FC236}">
              <a16:creationId xmlns:a16="http://schemas.microsoft.com/office/drawing/2014/main" id="{0F3303AE-4B53-4C23-A010-6DD061DA322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20" name="Text Box 2330">
          <a:extLst>
            <a:ext uri="{FF2B5EF4-FFF2-40B4-BE49-F238E27FC236}">
              <a16:creationId xmlns:a16="http://schemas.microsoft.com/office/drawing/2014/main" id="{9F49B1E3-D7E5-4EBE-8956-5ACE050929B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21" name="Text Box 2331">
          <a:extLst>
            <a:ext uri="{FF2B5EF4-FFF2-40B4-BE49-F238E27FC236}">
              <a16:creationId xmlns:a16="http://schemas.microsoft.com/office/drawing/2014/main" id="{52659E7B-2F20-42DC-9339-1714F608B89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22" name="Text Box 2332">
          <a:extLst>
            <a:ext uri="{FF2B5EF4-FFF2-40B4-BE49-F238E27FC236}">
              <a16:creationId xmlns:a16="http://schemas.microsoft.com/office/drawing/2014/main" id="{46E22A2F-572B-46C4-8B8D-A901A371852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23" name="Text Box 2333">
          <a:extLst>
            <a:ext uri="{FF2B5EF4-FFF2-40B4-BE49-F238E27FC236}">
              <a16:creationId xmlns:a16="http://schemas.microsoft.com/office/drawing/2014/main" id="{72FED11A-807F-4CFF-ACDE-DA7F3074FDC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24" name="Text Box 2334">
          <a:extLst>
            <a:ext uri="{FF2B5EF4-FFF2-40B4-BE49-F238E27FC236}">
              <a16:creationId xmlns:a16="http://schemas.microsoft.com/office/drawing/2014/main" id="{A3CD3F91-D677-4A78-BEF0-0ECA3EAC6A0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25" name="Text Box 2335">
          <a:extLst>
            <a:ext uri="{FF2B5EF4-FFF2-40B4-BE49-F238E27FC236}">
              <a16:creationId xmlns:a16="http://schemas.microsoft.com/office/drawing/2014/main" id="{258AF7DA-B214-4762-9440-8976742CF0B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26" name="Text Box 2336">
          <a:extLst>
            <a:ext uri="{FF2B5EF4-FFF2-40B4-BE49-F238E27FC236}">
              <a16:creationId xmlns:a16="http://schemas.microsoft.com/office/drawing/2014/main" id="{0B3CCCC7-29A8-4D6D-9FE5-20B269E5A84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27" name="Text Box 2337">
          <a:extLst>
            <a:ext uri="{FF2B5EF4-FFF2-40B4-BE49-F238E27FC236}">
              <a16:creationId xmlns:a16="http://schemas.microsoft.com/office/drawing/2014/main" id="{B912E32A-C525-4BA3-9A52-744CE2D5114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28" name="Text Box 2338">
          <a:extLst>
            <a:ext uri="{FF2B5EF4-FFF2-40B4-BE49-F238E27FC236}">
              <a16:creationId xmlns:a16="http://schemas.microsoft.com/office/drawing/2014/main" id="{E10F86DD-9B23-48F4-BF6A-3EEBEDD72C0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29" name="Text Box 2339">
          <a:extLst>
            <a:ext uri="{FF2B5EF4-FFF2-40B4-BE49-F238E27FC236}">
              <a16:creationId xmlns:a16="http://schemas.microsoft.com/office/drawing/2014/main" id="{F36EF0F5-B38D-4E13-9A34-E41DD351AB0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30" name="Text Box 2340">
          <a:extLst>
            <a:ext uri="{FF2B5EF4-FFF2-40B4-BE49-F238E27FC236}">
              <a16:creationId xmlns:a16="http://schemas.microsoft.com/office/drawing/2014/main" id="{A433432B-0A4F-4D96-A277-88AC82CA3C4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31" name="Text Box 2341">
          <a:extLst>
            <a:ext uri="{FF2B5EF4-FFF2-40B4-BE49-F238E27FC236}">
              <a16:creationId xmlns:a16="http://schemas.microsoft.com/office/drawing/2014/main" id="{B4AABD2B-A5D9-45DE-B8E0-3096D65ECA0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32" name="Text Box 2342">
          <a:extLst>
            <a:ext uri="{FF2B5EF4-FFF2-40B4-BE49-F238E27FC236}">
              <a16:creationId xmlns:a16="http://schemas.microsoft.com/office/drawing/2014/main" id="{BE17EAF8-17CC-46C9-9A6B-9C9C0E0A222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33" name="Text Box 2343">
          <a:extLst>
            <a:ext uri="{FF2B5EF4-FFF2-40B4-BE49-F238E27FC236}">
              <a16:creationId xmlns:a16="http://schemas.microsoft.com/office/drawing/2014/main" id="{D9B4AECE-F1A0-42A1-90A8-BE4A67B9CB4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34" name="Text Box 2344">
          <a:extLst>
            <a:ext uri="{FF2B5EF4-FFF2-40B4-BE49-F238E27FC236}">
              <a16:creationId xmlns:a16="http://schemas.microsoft.com/office/drawing/2014/main" id="{662398BE-6E98-4E4C-AA5F-B365FA2B6E8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35" name="Text Box 2345">
          <a:extLst>
            <a:ext uri="{FF2B5EF4-FFF2-40B4-BE49-F238E27FC236}">
              <a16:creationId xmlns:a16="http://schemas.microsoft.com/office/drawing/2014/main" id="{4652C6F3-949D-44D5-98A1-21AB3FA6285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36" name="Text Box 2346">
          <a:extLst>
            <a:ext uri="{FF2B5EF4-FFF2-40B4-BE49-F238E27FC236}">
              <a16:creationId xmlns:a16="http://schemas.microsoft.com/office/drawing/2014/main" id="{BD80CA72-01AE-4B71-8F26-5545E78E72E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37" name="Text Box 2347">
          <a:extLst>
            <a:ext uri="{FF2B5EF4-FFF2-40B4-BE49-F238E27FC236}">
              <a16:creationId xmlns:a16="http://schemas.microsoft.com/office/drawing/2014/main" id="{5134F415-ED35-47EA-AA7C-3AD3B7A8741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38" name="Text Box 2348">
          <a:extLst>
            <a:ext uri="{FF2B5EF4-FFF2-40B4-BE49-F238E27FC236}">
              <a16:creationId xmlns:a16="http://schemas.microsoft.com/office/drawing/2014/main" id="{EDC071DE-C5F3-420C-9046-46A4DACA86C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39" name="Text Box 2349">
          <a:extLst>
            <a:ext uri="{FF2B5EF4-FFF2-40B4-BE49-F238E27FC236}">
              <a16:creationId xmlns:a16="http://schemas.microsoft.com/office/drawing/2014/main" id="{E5548F18-2DD8-4D1F-BEB8-5A20F3FC2F4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40" name="Text Box 2350">
          <a:extLst>
            <a:ext uri="{FF2B5EF4-FFF2-40B4-BE49-F238E27FC236}">
              <a16:creationId xmlns:a16="http://schemas.microsoft.com/office/drawing/2014/main" id="{27988D27-68DD-4B26-A493-022C8EAD16F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41" name="Text Box 2351">
          <a:extLst>
            <a:ext uri="{FF2B5EF4-FFF2-40B4-BE49-F238E27FC236}">
              <a16:creationId xmlns:a16="http://schemas.microsoft.com/office/drawing/2014/main" id="{D89584DA-9527-4FEE-B555-E2F8A04FBB2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42" name="Text Box 2352">
          <a:extLst>
            <a:ext uri="{FF2B5EF4-FFF2-40B4-BE49-F238E27FC236}">
              <a16:creationId xmlns:a16="http://schemas.microsoft.com/office/drawing/2014/main" id="{F534A50A-935B-48F6-BE76-7DE27D8E198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43" name="Text Box 2353">
          <a:extLst>
            <a:ext uri="{FF2B5EF4-FFF2-40B4-BE49-F238E27FC236}">
              <a16:creationId xmlns:a16="http://schemas.microsoft.com/office/drawing/2014/main" id="{CE95DF26-DC91-4197-837B-0DEEBACB8DC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44" name="Text Box 2354">
          <a:extLst>
            <a:ext uri="{FF2B5EF4-FFF2-40B4-BE49-F238E27FC236}">
              <a16:creationId xmlns:a16="http://schemas.microsoft.com/office/drawing/2014/main" id="{9CE5B268-168C-4FA2-B34C-9842ACFF2AC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45" name="Text Box 2355">
          <a:extLst>
            <a:ext uri="{FF2B5EF4-FFF2-40B4-BE49-F238E27FC236}">
              <a16:creationId xmlns:a16="http://schemas.microsoft.com/office/drawing/2014/main" id="{24DF04A8-5986-4DC4-9247-485687A9618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46" name="Text Box 2356">
          <a:extLst>
            <a:ext uri="{FF2B5EF4-FFF2-40B4-BE49-F238E27FC236}">
              <a16:creationId xmlns:a16="http://schemas.microsoft.com/office/drawing/2014/main" id="{3F38DCFE-C332-4E4D-AB21-7A9110C8ED0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47" name="Text Box 2357">
          <a:extLst>
            <a:ext uri="{FF2B5EF4-FFF2-40B4-BE49-F238E27FC236}">
              <a16:creationId xmlns:a16="http://schemas.microsoft.com/office/drawing/2014/main" id="{6D4790D1-5B8F-4485-8772-C0EDD1FCEF7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48" name="Text Box 2358">
          <a:extLst>
            <a:ext uri="{FF2B5EF4-FFF2-40B4-BE49-F238E27FC236}">
              <a16:creationId xmlns:a16="http://schemas.microsoft.com/office/drawing/2014/main" id="{C31100C2-B11C-4CAB-9B50-CFE2E541825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49" name="Text Box 2359">
          <a:extLst>
            <a:ext uri="{FF2B5EF4-FFF2-40B4-BE49-F238E27FC236}">
              <a16:creationId xmlns:a16="http://schemas.microsoft.com/office/drawing/2014/main" id="{42A8E0EF-FA46-4942-A119-B94DF60867F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50" name="Text Box 2360">
          <a:extLst>
            <a:ext uri="{FF2B5EF4-FFF2-40B4-BE49-F238E27FC236}">
              <a16:creationId xmlns:a16="http://schemas.microsoft.com/office/drawing/2014/main" id="{507FD4A2-5A5C-42CD-AB39-2E93BC89911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51" name="Text Box 2361">
          <a:extLst>
            <a:ext uri="{FF2B5EF4-FFF2-40B4-BE49-F238E27FC236}">
              <a16:creationId xmlns:a16="http://schemas.microsoft.com/office/drawing/2014/main" id="{30919815-CFD9-403E-8426-FFC46AB188D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52" name="Text Box 2362">
          <a:extLst>
            <a:ext uri="{FF2B5EF4-FFF2-40B4-BE49-F238E27FC236}">
              <a16:creationId xmlns:a16="http://schemas.microsoft.com/office/drawing/2014/main" id="{8954236C-6B41-4110-8995-6372880A4D2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53" name="Text Box 2363">
          <a:extLst>
            <a:ext uri="{FF2B5EF4-FFF2-40B4-BE49-F238E27FC236}">
              <a16:creationId xmlns:a16="http://schemas.microsoft.com/office/drawing/2014/main" id="{03B5E874-EECB-4838-9CAF-4013DAB1213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54" name="Text Box 2364">
          <a:extLst>
            <a:ext uri="{FF2B5EF4-FFF2-40B4-BE49-F238E27FC236}">
              <a16:creationId xmlns:a16="http://schemas.microsoft.com/office/drawing/2014/main" id="{E799D39E-16A6-4215-9DCA-EC8267F8C03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55" name="Text Box 2365">
          <a:extLst>
            <a:ext uri="{FF2B5EF4-FFF2-40B4-BE49-F238E27FC236}">
              <a16:creationId xmlns:a16="http://schemas.microsoft.com/office/drawing/2014/main" id="{FDABD20F-FA36-4FEE-85D5-A56294A5903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56" name="Text Box 2366">
          <a:extLst>
            <a:ext uri="{FF2B5EF4-FFF2-40B4-BE49-F238E27FC236}">
              <a16:creationId xmlns:a16="http://schemas.microsoft.com/office/drawing/2014/main" id="{2A68285F-0B75-4DB5-BCCF-92CFCE3757C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57" name="Text Box 2367">
          <a:extLst>
            <a:ext uri="{FF2B5EF4-FFF2-40B4-BE49-F238E27FC236}">
              <a16:creationId xmlns:a16="http://schemas.microsoft.com/office/drawing/2014/main" id="{9BB3750C-D653-40EF-B098-EABE67444E7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58" name="Text Box 2368">
          <a:extLst>
            <a:ext uri="{FF2B5EF4-FFF2-40B4-BE49-F238E27FC236}">
              <a16:creationId xmlns:a16="http://schemas.microsoft.com/office/drawing/2014/main" id="{8E354981-C0E7-4925-8D10-71AEFC112B6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59" name="Text Box 2369">
          <a:extLst>
            <a:ext uri="{FF2B5EF4-FFF2-40B4-BE49-F238E27FC236}">
              <a16:creationId xmlns:a16="http://schemas.microsoft.com/office/drawing/2014/main" id="{BD6A812D-9627-4C4B-B6DE-7BA2EEE8450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60" name="Text Box 2370">
          <a:extLst>
            <a:ext uri="{FF2B5EF4-FFF2-40B4-BE49-F238E27FC236}">
              <a16:creationId xmlns:a16="http://schemas.microsoft.com/office/drawing/2014/main" id="{0C6F2C45-5111-449D-AC0C-F7008428266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61" name="Text Box 2371">
          <a:extLst>
            <a:ext uri="{FF2B5EF4-FFF2-40B4-BE49-F238E27FC236}">
              <a16:creationId xmlns:a16="http://schemas.microsoft.com/office/drawing/2014/main" id="{B5CF80E3-F372-4EED-9F38-8A507EA8BA8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62" name="Text Box 2372">
          <a:extLst>
            <a:ext uri="{FF2B5EF4-FFF2-40B4-BE49-F238E27FC236}">
              <a16:creationId xmlns:a16="http://schemas.microsoft.com/office/drawing/2014/main" id="{379ED907-E9B7-4725-8CD7-E0C26C2C456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63" name="Text Box 2373">
          <a:extLst>
            <a:ext uri="{FF2B5EF4-FFF2-40B4-BE49-F238E27FC236}">
              <a16:creationId xmlns:a16="http://schemas.microsoft.com/office/drawing/2014/main" id="{18F28121-D677-46FD-B8AA-A24AD74D87C3}"/>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64" name="Text Box 2374">
          <a:extLst>
            <a:ext uri="{FF2B5EF4-FFF2-40B4-BE49-F238E27FC236}">
              <a16:creationId xmlns:a16="http://schemas.microsoft.com/office/drawing/2014/main" id="{D91B0F67-492C-4F38-BB1E-69E4BB672DD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65" name="Text Box 2375">
          <a:extLst>
            <a:ext uri="{FF2B5EF4-FFF2-40B4-BE49-F238E27FC236}">
              <a16:creationId xmlns:a16="http://schemas.microsoft.com/office/drawing/2014/main" id="{BFE4FF88-C717-4939-9364-3C1A0D05DBC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66" name="Text Box 2376">
          <a:extLst>
            <a:ext uri="{FF2B5EF4-FFF2-40B4-BE49-F238E27FC236}">
              <a16:creationId xmlns:a16="http://schemas.microsoft.com/office/drawing/2014/main" id="{72DDEFC8-65D3-4479-A1F0-37C8DE0CCAA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67" name="Text Box 2377">
          <a:extLst>
            <a:ext uri="{FF2B5EF4-FFF2-40B4-BE49-F238E27FC236}">
              <a16:creationId xmlns:a16="http://schemas.microsoft.com/office/drawing/2014/main" id="{604841B9-A514-446C-8DA8-12F21058386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68" name="Text Box 2378">
          <a:extLst>
            <a:ext uri="{FF2B5EF4-FFF2-40B4-BE49-F238E27FC236}">
              <a16:creationId xmlns:a16="http://schemas.microsoft.com/office/drawing/2014/main" id="{4BBB1CEB-FC39-4519-B262-EAE5DDBCF25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69" name="Text Box 2379">
          <a:extLst>
            <a:ext uri="{FF2B5EF4-FFF2-40B4-BE49-F238E27FC236}">
              <a16:creationId xmlns:a16="http://schemas.microsoft.com/office/drawing/2014/main" id="{645F94F8-4C45-4C67-A427-C3F4E668842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70" name="Text Box 2380">
          <a:extLst>
            <a:ext uri="{FF2B5EF4-FFF2-40B4-BE49-F238E27FC236}">
              <a16:creationId xmlns:a16="http://schemas.microsoft.com/office/drawing/2014/main" id="{C461A4E0-8FB1-46F1-B491-DD660BB189B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71" name="Text Box 2381">
          <a:extLst>
            <a:ext uri="{FF2B5EF4-FFF2-40B4-BE49-F238E27FC236}">
              <a16:creationId xmlns:a16="http://schemas.microsoft.com/office/drawing/2014/main" id="{4908D766-FF93-43A0-8A21-E726C7A5489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72" name="Text Box 2382">
          <a:extLst>
            <a:ext uri="{FF2B5EF4-FFF2-40B4-BE49-F238E27FC236}">
              <a16:creationId xmlns:a16="http://schemas.microsoft.com/office/drawing/2014/main" id="{F4E61C68-F072-4E31-9F50-5A0A6A1F576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73" name="Text Box 2383">
          <a:extLst>
            <a:ext uri="{FF2B5EF4-FFF2-40B4-BE49-F238E27FC236}">
              <a16:creationId xmlns:a16="http://schemas.microsoft.com/office/drawing/2014/main" id="{9BBED7B4-097C-492D-A361-E76F457512C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74" name="Text Box 2384">
          <a:extLst>
            <a:ext uri="{FF2B5EF4-FFF2-40B4-BE49-F238E27FC236}">
              <a16:creationId xmlns:a16="http://schemas.microsoft.com/office/drawing/2014/main" id="{61895EEF-EF59-464B-BDE8-196E82715878}"/>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75" name="Text Box 2385">
          <a:extLst>
            <a:ext uri="{FF2B5EF4-FFF2-40B4-BE49-F238E27FC236}">
              <a16:creationId xmlns:a16="http://schemas.microsoft.com/office/drawing/2014/main" id="{8BD73D06-A48C-490D-930B-46121897F21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76" name="Text Box 2386">
          <a:extLst>
            <a:ext uri="{FF2B5EF4-FFF2-40B4-BE49-F238E27FC236}">
              <a16:creationId xmlns:a16="http://schemas.microsoft.com/office/drawing/2014/main" id="{E265FDF0-E750-4377-B362-22FCEBF8DA9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77" name="Text Box 2387">
          <a:extLst>
            <a:ext uri="{FF2B5EF4-FFF2-40B4-BE49-F238E27FC236}">
              <a16:creationId xmlns:a16="http://schemas.microsoft.com/office/drawing/2014/main" id="{9048EE47-4598-4B74-AF5D-2A0C69C74E6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78" name="Text Box 2388">
          <a:extLst>
            <a:ext uri="{FF2B5EF4-FFF2-40B4-BE49-F238E27FC236}">
              <a16:creationId xmlns:a16="http://schemas.microsoft.com/office/drawing/2014/main" id="{E111CB1B-A054-4D20-9041-3957F73C46F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79" name="Text Box 2389">
          <a:extLst>
            <a:ext uri="{FF2B5EF4-FFF2-40B4-BE49-F238E27FC236}">
              <a16:creationId xmlns:a16="http://schemas.microsoft.com/office/drawing/2014/main" id="{A2214494-FAA7-4223-A128-E800CB98D93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80" name="Text Box 2390">
          <a:extLst>
            <a:ext uri="{FF2B5EF4-FFF2-40B4-BE49-F238E27FC236}">
              <a16:creationId xmlns:a16="http://schemas.microsoft.com/office/drawing/2014/main" id="{5E04746B-F48B-4951-8FC0-05EAD5EDBEC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81" name="Text Box 2391">
          <a:extLst>
            <a:ext uri="{FF2B5EF4-FFF2-40B4-BE49-F238E27FC236}">
              <a16:creationId xmlns:a16="http://schemas.microsoft.com/office/drawing/2014/main" id="{64B353D4-AA15-4A58-97D6-403CE4E75EA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82" name="Text Box 2392">
          <a:extLst>
            <a:ext uri="{FF2B5EF4-FFF2-40B4-BE49-F238E27FC236}">
              <a16:creationId xmlns:a16="http://schemas.microsoft.com/office/drawing/2014/main" id="{E45BC359-C029-4013-8E8C-AEECF802C0A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83" name="Text Box 2393">
          <a:extLst>
            <a:ext uri="{FF2B5EF4-FFF2-40B4-BE49-F238E27FC236}">
              <a16:creationId xmlns:a16="http://schemas.microsoft.com/office/drawing/2014/main" id="{45C83D02-9054-4616-8374-C3DF84A447D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84" name="Text Box 2394">
          <a:extLst>
            <a:ext uri="{FF2B5EF4-FFF2-40B4-BE49-F238E27FC236}">
              <a16:creationId xmlns:a16="http://schemas.microsoft.com/office/drawing/2014/main" id="{2B692F8D-478A-4C17-8AF7-FAC46EE5FD4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85" name="Text Box 2395">
          <a:extLst>
            <a:ext uri="{FF2B5EF4-FFF2-40B4-BE49-F238E27FC236}">
              <a16:creationId xmlns:a16="http://schemas.microsoft.com/office/drawing/2014/main" id="{EF39B26A-B4E0-4139-9E94-8686F03C4EC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86" name="Text Box 2396">
          <a:extLst>
            <a:ext uri="{FF2B5EF4-FFF2-40B4-BE49-F238E27FC236}">
              <a16:creationId xmlns:a16="http://schemas.microsoft.com/office/drawing/2014/main" id="{F14CF2BA-EC26-4312-9144-4CBE43D0118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87" name="Text Box 2397">
          <a:extLst>
            <a:ext uri="{FF2B5EF4-FFF2-40B4-BE49-F238E27FC236}">
              <a16:creationId xmlns:a16="http://schemas.microsoft.com/office/drawing/2014/main" id="{BC92DF6A-C7E3-431B-A590-D2D39F57D6D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88" name="Text Box 2398">
          <a:extLst>
            <a:ext uri="{FF2B5EF4-FFF2-40B4-BE49-F238E27FC236}">
              <a16:creationId xmlns:a16="http://schemas.microsoft.com/office/drawing/2014/main" id="{23679282-E30F-40EF-BEA9-35D3AC86FFF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89" name="Text Box 2399">
          <a:extLst>
            <a:ext uri="{FF2B5EF4-FFF2-40B4-BE49-F238E27FC236}">
              <a16:creationId xmlns:a16="http://schemas.microsoft.com/office/drawing/2014/main" id="{47E4CCD5-19BF-4870-9491-E1136A22A823}"/>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90" name="Text Box 2400">
          <a:extLst>
            <a:ext uri="{FF2B5EF4-FFF2-40B4-BE49-F238E27FC236}">
              <a16:creationId xmlns:a16="http://schemas.microsoft.com/office/drawing/2014/main" id="{A9767EE8-CDA9-4FBE-83CD-3A0DA59D7FB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91" name="Text Box 2401">
          <a:extLst>
            <a:ext uri="{FF2B5EF4-FFF2-40B4-BE49-F238E27FC236}">
              <a16:creationId xmlns:a16="http://schemas.microsoft.com/office/drawing/2014/main" id="{05B09794-CEDF-495E-8F67-C44A748599E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92" name="Text Box 2402">
          <a:extLst>
            <a:ext uri="{FF2B5EF4-FFF2-40B4-BE49-F238E27FC236}">
              <a16:creationId xmlns:a16="http://schemas.microsoft.com/office/drawing/2014/main" id="{28B7E400-E33D-4043-8062-68ADB3D8473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93" name="Text Box 2403">
          <a:extLst>
            <a:ext uri="{FF2B5EF4-FFF2-40B4-BE49-F238E27FC236}">
              <a16:creationId xmlns:a16="http://schemas.microsoft.com/office/drawing/2014/main" id="{C4E0229F-1412-4802-8DF2-20FD2E38DFA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94" name="Text Box 2404">
          <a:extLst>
            <a:ext uri="{FF2B5EF4-FFF2-40B4-BE49-F238E27FC236}">
              <a16:creationId xmlns:a16="http://schemas.microsoft.com/office/drawing/2014/main" id="{834264D8-2DEB-4359-8435-12DC65E4852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95" name="Text Box 2405">
          <a:extLst>
            <a:ext uri="{FF2B5EF4-FFF2-40B4-BE49-F238E27FC236}">
              <a16:creationId xmlns:a16="http://schemas.microsoft.com/office/drawing/2014/main" id="{FB8BA76A-650E-4A61-B19C-74CD6258FAF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96" name="Text Box 2406">
          <a:extLst>
            <a:ext uri="{FF2B5EF4-FFF2-40B4-BE49-F238E27FC236}">
              <a16:creationId xmlns:a16="http://schemas.microsoft.com/office/drawing/2014/main" id="{B1280E14-9E4D-44E0-89C0-9DC33A1668D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97" name="Text Box 2407">
          <a:extLst>
            <a:ext uri="{FF2B5EF4-FFF2-40B4-BE49-F238E27FC236}">
              <a16:creationId xmlns:a16="http://schemas.microsoft.com/office/drawing/2014/main" id="{D6717F72-803C-4E07-8DF7-FC67708BFCD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98" name="Text Box 2408">
          <a:extLst>
            <a:ext uri="{FF2B5EF4-FFF2-40B4-BE49-F238E27FC236}">
              <a16:creationId xmlns:a16="http://schemas.microsoft.com/office/drawing/2014/main" id="{151A1382-0A64-42C0-BD75-9916D66D8AD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999" name="Text Box 2409">
          <a:extLst>
            <a:ext uri="{FF2B5EF4-FFF2-40B4-BE49-F238E27FC236}">
              <a16:creationId xmlns:a16="http://schemas.microsoft.com/office/drawing/2014/main" id="{B4EC3C76-3D83-4CF1-8243-7B536309CDA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00" name="Text Box 2410">
          <a:extLst>
            <a:ext uri="{FF2B5EF4-FFF2-40B4-BE49-F238E27FC236}">
              <a16:creationId xmlns:a16="http://schemas.microsoft.com/office/drawing/2014/main" id="{CE0646D8-D16A-48BD-8A14-4729A2C7A3D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01" name="Text Box 2411">
          <a:extLst>
            <a:ext uri="{FF2B5EF4-FFF2-40B4-BE49-F238E27FC236}">
              <a16:creationId xmlns:a16="http://schemas.microsoft.com/office/drawing/2014/main" id="{0333CEE2-0A4F-4BFC-9C6F-02FB9CE831F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02" name="Text Box 2412">
          <a:extLst>
            <a:ext uri="{FF2B5EF4-FFF2-40B4-BE49-F238E27FC236}">
              <a16:creationId xmlns:a16="http://schemas.microsoft.com/office/drawing/2014/main" id="{C860C412-3E35-432A-81EB-37A3C37F36D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03" name="Text Box 2413">
          <a:extLst>
            <a:ext uri="{FF2B5EF4-FFF2-40B4-BE49-F238E27FC236}">
              <a16:creationId xmlns:a16="http://schemas.microsoft.com/office/drawing/2014/main" id="{1B608A72-56CD-40F8-A7B3-2901AD2DC0D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04" name="Text Box 2414">
          <a:extLst>
            <a:ext uri="{FF2B5EF4-FFF2-40B4-BE49-F238E27FC236}">
              <a16:creationId xmlns:a16="http://schemas.microsoft.com/office/drawing/2014/main" id="{04D1D6EC-D99D-4F5D-8B02-46763C6864B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05" name="Text Box 2415">
          <a:extLst>
            <a:ext uri="{FF2B5EF4-FFF2-40B4-BE49-F238E27FC236}">
              <a16:creationId xmlns:a16="http://schemas.microsoft.com/office/drawing/2014/main" id="{D606E884-3CC7-483F-8ACF-F25C8F7AF02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06" name="Text Box 2416">
          <a:extLst>
            <a:ext uri="{FF2B5EF4-FFF2-40B4-BE49-F238E27FC236}">
              <a16:creationId xmlns:a16="http://schemas.microsoft.com/office/drawing/2014/main" id="{F3058AE5-A14E-4F11-B563-B4AC1417839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07" name="Text Box 2417">
          <a:extLst>
            <a:ext uri="{FF2B5EF4-FFF2-40B4-BE49-F238E27FC236}">
              <a16:creationId xmlns:a16="http://schemas.microsoft.com/office/drawing/2014/main" id="{4B0CF70F-4DD8-47D8-9346-FF035770E92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08" name="Text Box 2418">
          <a:extLst>
            <a:ext uri="{FF2B5EF4-FFF2-40B4-BE49-F238E27FC236}">
              <a16:creationId xmlns:a16="http://schemas.microsoft.com/office/drawing/2014/main" id="{BE0E0FDB-CB02-408A-BF52-D73AD4EEFFC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09" name="Text Box 2419">
          <a:extLst>
            <a:ext uri="{FF2B5EF4-FFF2-40B4-BE49-F238E27FC236}">
              <a16:creationId xmlns:a16="http://schemas.microsoft.com/office/drawing/2014/main" id="{329BA811-5256-4CEC-AE31-9267404E2A6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10" name="Text Box 2420">
          <a:extLst>
            <a:ext uri="{FF2B5EF4-FFF2-40B4-BE49-F238E27FC236}">
              <a16:creationId xmlns:a16="http://schemas.microsoft.com/office/drawing/2014/main" id="{EDDDC5B3-00A3-4D8C-9823-8182E8508338}"/>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11" name="Text Box 2421">
          <a:extLst>
            <a:ext uri="{FF2B5EF4-FFF2-40B4-BE49-F238E27FC236}">
              <a16:creationId xmlns:a16="http://schemas.microsoft.com/office/drawing/2014/main" id="{12E27B8A-8C08-4E82-95B4-E29F5B7742F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12" name="Text Box 2422">
          <a:extLst>
            <a:ext uri="{FF2B5EF4-FFF2-40B4-BE49-F238E27FC236}">
              <a16:creationId xmlns:a16="http://schemas.microsoft.com/office/drawing/2014/main" id="{41667A73-E223-4454-9A39-572AB2E74AD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13" name="Text Box 2423">
          <a:extLst>
            <a:ext uri="{FF2B5EF4-FFF2-40B4-BE49-F238E27FC236}">
              <a16:creationId xmlns:a16="http://schemas.microsoft.com/office/drawing/2014/main" id="{03A5CA76-B8CE-4DF5-8482-770E1AF424B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14" name="Text Box 2424">
          <a:extLst>
            <a:ext uri="{FF2B5EF4-FFF2-40B4-BE49-F238E27FC236}">
              <a16:creationId xmlns:a16="http://schemas.microsoft.com/office/drawing/2014/main" id="{AD3B7D82-0F2B-4E3A-A4F8-6DF8478E72E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15" name="Text Box 2425">
          <a:extLst>
            <a:ext uri="{FF2B5EF4-FFF2-40B4-BE49-F238E27FC236}">
              <a16:creationId xmlns:a16="http://schemas.microsoft.com/office/drawing/2014/main" id="{6288DC02-C5EE-4643-B0E8-7977D4369E2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16" name="Text Box 2426">
          <a:extLst>
            <a:ext uri="{FF2B5EF4-FFF2-40B4-BE49-F238E27FC236}">
              <a16:creationId xmlns:a16="http://schemas.microsoft.com/office/drawing/2014/main" id="{9200FE90-7159-4354-B632-C923C3C592E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17" name="Text Box 2427">
          <a:extLst>
            <a:ext uri="{FF2B5EF4-FFF2-40B4-BE49-F238E27FC236}">
              <a16:creationId xmlns:a16="http://schemas.microsoft.com/office/drawing/2014/main" id="{34368423-431F-456A-B162-BEB79BF546E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18" name="Text Box 2428">
          <a:extLst>
            <a:ext uri="{FF2B5EF4-FFF2-40B4-BE49-F238E27FC236}">
              <a16:creationId xmlns:a16="http://schemas.microsoft.com/office/drawing/2014/main" id="{48BA917C-2F00-4EB5-BC86-441CCF6584D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19" name="Text Box 2429">
          <a:extLst>
            <a:ext uri="{FF2B5EF4-FFF2-40B4-BE49-F238E27FC236}">
              <a16:creationId xmlns:a16="http://schemas.microsoft.com/office/drawing/2014/main" id="{E7283686-2355-4B2F-859F-13852B32834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20" name="Text Box 2430">
          <a:extLst>
            <a:ext uri="{FF2B5EF4-FFF2-40B4-BE49-F238E27FC236}">
              <a16:creationId xmlns:a16="http://schemas.microsoft.com/office/drawing/2014/main" id="{9FC1639B-2DF4-45C7-8455-0C163D0990C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21" name="Text Box 2431">
          <a:extLst>
            <a:ext uri="{FF2B5EF4-FFF2-40B4-BE49-F238E27FC236}">
              <a16:creationId xmlns:a16="http://schemas.microsoft.com/office/drawing/2014/main" id="{1FC5DC3B-D532-45BE-AD18-61BA281329A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22" name="Text Box 2432">
          <a:extLst>
            <a:ext uri="{FF2B5EF4-FFF2-40B4-BE49-F238E27FC236}">
              <a16:creationId xmlns:a16="http://schemas.microsoft.com/office/drawing/2014/main" id="{6BCC590C-C44C-416F-9C53-8C9659046DD8}"/>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23" name="Text Box 2433">
          <a:extLst>
            <a:ext uri="{FF2B5EF4-FFF2-40B4-BE49-F238E27FC236}">
              <a16:creationId xmlns:a16="http://schemas.microsoft.com/office/drawing/2014/main" id="{6D9FA296-D296-47A8-959F-764FB5E0AE4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24" name="Text Box 2434">
          <a:extLst>
            <a:ext uri="{FF2B5EF4-FFF2-40B4-BE49-F238E27FC236}">
              <a16:creationId xmlns:a16="http://schemas.microsoft.com/office/drawing/2014/main" id="{EC7A403E-7170-45AB-8510-200ECCC8F943}"/>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25" name="Text Box 2435">
          <a:extLst>
            <a:ext uri="{FF2B5EF4-FFF2-40B4-BE49-F238E27FC236}">
              <a16:creationId xmlns:a16="http://schemas.microsoft.com/office/drawing/2014/main" id="{67C30059-8B50-4BCF-95A8-C2349D56367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26" name="Text Box 2436">
          <a:extLst>
            <a:ext uri="{FF2B5EF4-FFF2-40B4-BE49-F238E27FC236}">
              <a16:creationId xmlns:a16="http://schemas.microsoft.com/office/drawing/2014/main" id="{053D3955-B1EB-4E8F-A0FD-3D993904A96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27" name="Text Box 2437">
          <a:extLst>
            <a:ext uri="{FF2B5EF4-FFF2-40B4-BE49-F238E27FC236}">
              <a16:creationId xmlns:a16="http://schemas.microsoft.com/office/drawing/2014/main" id="{55E68693-55D1-4526-A902-202711952B7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28" name="Text Box 2438">
          <a:extLst>
            <a:ext uri="{FF2B5EF4-FFF2-40B4-BE49-F238E27FC236}">
              <a16:creationId xmlns:a16="http://schemas.microsoft.com/office/drawing/2014/main" id="{3A4E3B2B-C2E9-4D60-834A-6299882228B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29" name="Text Box 2439">
          <a:extLst>
            <a:ext uri="{FF2B5EF4-FFF2-40B4-BE49-F238E27FC236}">
              <a16:creationId xmlns:a16="http://schemas.microsoft.com/office/drawing/2014/main" id="{B6DD3BE5-BAF9-463A-B1F7-28AA29ABB1E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30" name="Text Box 2440">
          <a:extLst>
            <a:ext uri="{FF2B5EF4-FFF2-40B4-BE49-F238E27FC236}">
              <a16:creationId xmlns:a16="http://schemas.microsoft.com/office/drawing/2014/main" id="{745ECF89-863A-459F-90BB-EB61E850F60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31" name="Text Box 2441">
          <a:extLst>
            <a:ext uri="{FF2B5EF4-FFF2-40B4-BE49-F238E27FC236}">
              <a16:creationId xmlns:a16="http://schemas.microsoft.com/office/drawing/2014/main" id="{BDC5EA5F-1FFD-4844-B165-2C2640BD82B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32" name="Text Box 2442">
          <a:extLst>
            <a:ext uri="{FF2B5EF4-FFF2-40B4-BE49-F238E27FC236}">
              <a16:creationId xmlns:a16="http://schemas.microsoft.com/office/drawing/2014/main" id="{0B616475-44A3-4777-9B8A-00F013D20863}"/>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33" name="Text Box 2443">
          <a:extLst>
            <a:ext uri="{FF2B5EF4-FFF2-40B4-BE49-F238E27FC236}">
              <a16:creationId xmlns:a16="http://schemas.microsoft.com/office/drawing/2014/main" id="{1900A616-1C85-40AF-847B-3C1E0FF9AEF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34" name="Text Box 2444">
          <a:extLst>
            <a:ext uri="{FF2B5EF4-FFF2-40B4-BE49-F238E27FC236}">
              <a16:creationId xmlns:a16="http://schemas.microsoft.com/office/drawing/2014/main" id="{A43E0033-CA14-43BF-9642-25EE9EED699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35" name="Text Box 2445">
          <a:extLst>
            <a:ext uri="{FF2B5EF4-FFF2-40B4-BE49-F238E27FC236}">
              <a16:creationId xmlns:a16="http://schemas.microsoft.com/office/drawing/2014/main" id="{21BCD0A9-3C4B-4FC1-868D-17A367FE792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36" name="Text Box 2446">
          <a:extLst>
            <a:ext uri="{FF2B5EF4-FFF2-40B4-BE49-F238E27FC236}">
              <a16:creationId xmlns:a16="http://schemas.microsoft.com/office/drawing/2014/main" id="{50723D7D-1278-49C9-BAB2-41FA94A52D3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37" name="Text Box 2447">
          <a:extLst>
            <a:ext uri="{FF2B5EF4-FFF2-40B4-BE49-F238E27FC236}">
              <a16:creationId xmlns:a16="http://schemas.microsoft.com/office/drawing/2014/main" id="{59B034B8-7656-4FE6-84F9-857708B2037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38" name="Text Box 2448">
          <a:extLst>
            <a:ext uri="{FF2B5EF4-FFF2-40B4-BE49-F238E27FC236}">
              <a16:creationId xmlns:a16="http://schemas.microsoft.com/office/drawing/2014/main" id="{1E341DE0-229C-484D-98A3-6688F1D58DD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39" name="Text Box 2449">
          <a:extLst>
            <a:ext uri="{FF2B5EF4-FFF2-40B4-BE49-F238E27FC236}">
              <a16:creationId xmlns:a16="http://schemas.microsoft.com/office/drawing/2014/main" id="{FFAE126C-1C81-4473-A657-421C3B08E40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40" name="Text Box 2450">
          <a:extLst>
            <a:ext uri="{FF2B5EF4-FFF2-40B4-BE49-F238E27FC236}">
              <a16:creationId xmlns:a16="http://schemas.microsoft.com/office/drawing/2014/main" id="{B4F9D1A1-D123-46EE-8E56-7C9F6B28273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41" name="Text Box 2451">
          <a:extLst>
            <a:ext uri="{FF2B5EF4-FFF2-40B4-BE49-F238E27FC236}">
              <a16:creationId xmlns:a16="http://schemas.microsoft.com/office/drawing/2014/main" id="{4AAAB90E-41E8-45B7-882A-90E50D49F41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42" name="Text Box 2452">
          <a:extLst>
            <a:ext uri="{FF2B5EF4-FFF2-40B4-BE49-F238E27FC236}">
              <a16:creationId xmlns:a16="http://schemas.microsoft.com/office/drawing/2014/main" id="{09D66EA0-02AD-4330-AD64-87540C200B5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43" name="Text Box 2453">
          <a:extLst>
            <a:ext uri="{FF2B5EF4-FFF2-40B4-BE49-F238E27FC236}">
              <a16:creationId xmlns:a16="http://schemas.microsoft.com/office/drawing/2014/main" id="{57DFAB6C-2FAA-4D28-BB95-5C892DC58EE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44" name="Text Box 2454">
          <a:extLst>
            <a:ext uri="{FF2B5EF4-FFF2-40B4-BE49-F238E27FC236}">
              <a16:creationId xmlns:a16="http://schemas.microsoft.com/office/drawing/2014/main" id="{185142D6-11EA-4AD3-ABFF-DCAF9AA9558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45" name="Text Box 2455">
          <a:extLst>
            <a:ext uri="{FF2B5EF4-FFF2-40B4-BE49-F238E27FC236}">
              <a16:creationId xmlns:a16="http://schemas.microsoft.com/office/drawing/2014/main" id="{08A4FA89-30E9-4025-B25E-0DB44B7973F3}"/>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46" name="Text Box 2456">
          <a:extLst>
            <a:ext uri="{FF2B5EF4-FFF2-40B4-BE49-F238E27FC236}">
              <a16:creationId xmlns:a16="http://schemas.microsoft.com/office/drawing/2014/main" id="{26AD7C24-37AD-4EC4-A84F-48733D19930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47" name="Text Box 2457">
          <a:extLst>
            <a:ext uri="{FF2B5EF4-FFF2-40B4-BE49-F238E27FC236}">
              <a16:creationId xmlns:a16="http://schemas.microsoft.com/office/drawing/2014/main" id="{89B9C27F-5367-4DC3-A762-DAC565D78B3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48" name="Text Box 2458">
          <a:extLst>
            <a:ext uri="{FF2B5EF4-FFF2-40B4-BE49-F238E27FC236}">
              <a16:creationId xmlns:a16="http://schemas.microsoft.com/office/drawing/2014/main" id="{866CE8C6-3383-4902-9AB8-97231BF7F7B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49" name="Text Box 2459">
          <a:extLst>
            <a:ext uri="{FF2B5EF4-FFF2-40B4-BE49-F238E27FC236}">
              <a16:creationId xmlns:a16="http://schemas.microsoft.com/office/drawing/2014/main" id="{352C58BE-232C-4400-B144-55B1E31AF17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50" name="Text Box 2460">
          <a:extLst>
            <a:ext uri="{FF2B5EF4-FFF2-40B4-BE49-F238E27FC236}">
              <a16:creationId xmlns:a16="http://schemas.microsoft.com/office/drawing/2014/main" id="{667B2A11-270B-4FAE-AB23-B8E83948BB1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51" name="Text Box 2461">
          <a:extLst>
            <a:ext uri="{FF2B5EF4-FFF2-40B4-BE49-F238E27FC236}">
              <a16:creationId xmlns:a16="http://schemas.microsoft.com/office/drawing/2014/main" id="{0D601E6D-166A-4235-9EB2-EB47E18EFEE8}"/>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52" name="Text Box 2462">
          <a:extLst>
            <a:ext uri="{FF2B5EF4-FFF2-40B4-BE49-F238E27FC236}">
              <a16:creationId xmlns:a16="http://schemas.microsoft.com/office/drawing/2014/main" id="{925BDCBF-8CFC-4972-AE9B-5817722D366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53" name="Text Box 2463">
          <a:extLst>
            <a:ext uri="{FF2B5EF4-FFF2-40B4-BE49-F238E27FC236}">
              <a16:creationId xmlns:a16="http://schemas.microsoft.com/office/drawing/2014/main" id="{0A146463-C818-4C97-A726-6A0B21CB71B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54" name="Text Box 2464">
          <a:extLst>
            <a:ext uri="{FF2B5EF4-FFF2-40B4-BE49-F238E27FC236}">
              <a16:creationId xmlns:a16="http://schemas.microsoft.com/office/drawing/2014/main" id="{5B1E4290-5FA8-4314-8E86-3D6E1F602B28}"/>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55" name="Text Box 2465">
          <a:extLst>
            <a:ext uri="{FF2B5EF4-FFF2-40B4-BE49-F238E27FC236}">
              <a16:creationId xmlns:a16="http://schemas.microsoft.com/office/drawing/2014/main" id="{5D360DE8-EC37-444A-98F3-4773CB1AB5A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56" name="Text Box 2466">
          <a:extLst>
            <a:ext uri="{FF2B5EF4-FFF2-40B4-BE49-F238E27FC236}">
              <a16:creationId xmlns:a16="http://schemas.microsoft.com/office/drawing/2014/main" id="{585A9EEA-9C91-4A27-BB4B-49F630DE663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57" name="Text Box 2467">
          <a:extLst>
            <a:ext uri="{FF2B5EF4-FFF2-40B4-BE49-F238E27FC236}">
              <a16:creationId xmlns:a16="http://schemas.microsoft.com/office/drawing/2014/main" id="{9EE5D8B0-1ACA-482C-87BD-F664E389311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58" name="Text Box 2468">
          <a:extLst>
            <a:ext uri="{FF2B5EF4-FFF2-40B4-BE49-F238E27FC236}">
              <a16:creationId xmlns:a16="http://schemas.microsoft.com/office/drawing/2014/main" id="{5F36FC8C-1EF1-4E7B-9672-ACBAEC63D09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59" name="Text Box 2469">
          <a:extLst>
            <a:ext uri="{FF2B5EF4-FFF2-40B4-BE49-F238E27FC236}">
              <a16:creationId xmlns:a16="http://schemas.microsoft.com/office/drawing/2014/main" id="{F9766B63-7BEF-4463-B15B-48489AAAEAC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60" name="Text Box 2470">
          <a:extLst>
            <a:ext uri="{FF2B5EF4-FFF2-40B4-BE49-F238E27FC236}">
              <a16:creationId xmlns:a16="http://schemas.microsoft.com/office/drawing/2014/main" id="{3B6BC448-CF25-4F40-A5D5-165646A5E3B3}"/>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61" name="Text Box 2471">
          <a:extLst>
            <a:ext uri="{FF2B5EF4-FFF2-40B4-BE49-F238E27FC236}">
              <a16:creationId xmlns:a16="http://schemas.microsoft.com/office/drawing/2014/main" id="{0A9896BD-CCA3-4B6E-A5C1-0838C7B5EF9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62" name="Text Box 2472">
          <a:extLst>
            <a:ext uri="{FF2B5EF4-FFF2-40B4-BE49-F238E27FC236}">
              <a16:creationId xmlns:a16="http://schemas.microsoft.com/office/drawing/2014/main" id="{2D319B79-6283-4333-90C4-B1B1B4101E7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63" name="Text Box 2473">
          <a:extLst>
            <a:ext uri="{FF2B5EF4-FFF2-40B4-BE49-F238E27FC236}">
              <a16:creationId xmlns:a16="http://schemas.microsoft.com/office/drawing/2014/main" id="{EA847F71-9E12-488E-8B46-2E0C2C43CF5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64" name="Text Box 2474">
          <a:extLst>
            <a:ext uri="{FF2B5EF4-FFF2-40B4-BE49-F238E27FC236}">
              <a16:creationId xmlns:a16="http://schemas.microsoft.com/office/drawing/2014/main" id="{F5087DDA-EC8D-441F-97E2-061691E2183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65" name="Text Box 2475">
          <a:extLst>
            <a:ext uri="{FF2B5EF4-FFF2-40B4-BE49-F238E27FC236}">
              <a16:creationId xmlns:a16="http://schemas.microsoft.com/office/drawing/2014/main" id="{E5D960BE-F405-4F3A-92B3-3673CCE01D5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66" name="Text Box 2476">
          <a:extLst>
            <a:ext uri="{FF2B5EF4-FFF2-40B4-BE49-F238E27FC236}">
              <a16:creationId xmlns:a16="http://schemas.microsoft.com/office/drawing/2014/main" id="{0416C473-124B-4575-97A7-910E8EC5C86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67" name="Text Box 2477">
          <a:extLst>
            <a:ext uri="{FF2B5EF4-FFF2-40B4-BE49-F238E27FC236}">
              <a16:creationId xmlns:a16="http://schemas.microsoft.com/office/drawing/2014/main" id="{6C2E0C23-63A2-473F-9AE0-098583D5D73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68" name="Text Box 2478">
          <a:extLst>
            <a:ext uri="{FF2B5EF4-FFF2-40B4-BE49-F238E27FC236}">
              <a16:creationId xmlns:a16="http://schemas.microsoft.com/office/drawing/2014/main" id="{4D927E17-37C9-46D0-A09D-03E5A191212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69" name="Text Box 2479">
          <a:extLst>
            <a:ext uri="{FF2B5EF4-FFF2-40B4-BE49-F238E27FC236}">
              <a16:creationId xmlns:a16="http://schemas.microsoft.com/office/drawing/2014/main" id="{876197DD-249E-4EA6-95AA-EE34EA830CB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70" name="Text Box 2480">
          <a:extLst>
            <a:ext uri="{FF2B5EF4-FFF2-40B4-BE49-F238E27FC236}">
              <a16:creationId xmlns:a16="http://schemas.microsoft.com/office/drawing/2014/main" id="{1B05C25E-345A-4051-9946-CF5E89FE039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71" name="Text Box 2481">
          <a:extLst>
            <a:ext uri="{FF2B5EF4-FFF2-40B4-BE49-F238E27FC236}">
              <a16:creationId xmlns:a16="http://schemas.microsoft.com/office/drawing/2014/main" id="{EBC5EB0A-D9CC-464A-BB9A-436D0BAC390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72" name="Text Box 2482">
          <a:extLst>
            <a:ext uri="{FF2B5EF4-FFF2-40B4-BE49-F238E27FC236}">
              <a16:creationId xmlns:a16="http://schemas.microsoft.com/office/drawing/2014/main" id="{8BBBEAFB-58A9-4C8F-9A1D-C256E4676E9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73" name="Text Box 2483">
          <a:extLst>
            <a:ext uri="{FF2B5EF4-FFF2-40B4-BE49-F238E27FC236}">
              <a16:creationId xmlns:a16="http://schemas.microsoft.com/office/drawing/2014/main" id="{1FCCC47D-B3E4-4746-8358-81A5CE4A1FF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74" name="Text Box 2484">
          <a:extLst>
            <a:ext uri="{FF2B5EF4-FFF2-40B4-BE49-F238E27FC236}">
              <a16:creationId xmlns:a16="http://schemas.microsoft.com/office/drawing/2014/main" id="{3C495429-3531-4C31-BE3A-28BAF8C69F58}"/>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75" name="Text Box 2485">
          <a:extLst>
            <a:ext uri="{FF2B5EF4-FFF2-40B4-BE49-F238E27FC236}">
              <a16:creationId xmlns:a16="http://schemas.microsoft.com/office/drawing/2014/main" id="{C2BC4AB9-173B-4AA2-8439-FED9CF2FAD5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76" name="Text Box 2486">
          <a:extLst>
            <a:ext uri="{FF2B5EF4-FFF2-40B4-BE49-F238E27FC236}">
              <a16:creationId xmlns:a16="http://schemas.microsoft.com/office/drawing/2014/main" id="{75BE9C41-6819-4E8B-BDF1-DE218FE5A4C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77" name="Text Box 2487">
          <a:extLst>
            <a:ext uri="{FF2B5EF4-FFF2-40B4-BE49-F238E27FC236}">
              <a16:creationId xmlns:a16="http://schemas.microsoft.com/office/drawing/2014/main" id="{910B4BD4-B388-4B6F-9B30-D0FAED28B90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78" name="Text Box 2488">
          <a:extLst>
            <a:ext uri="{FF2B5EF4-FFF2-40B4-BE49-F238E27FC236}">
              <a16:creationId xmlns:a16="http://schemas.microsoft.com/office/drawing/2014/main" id="{205FA936-416B-4B0D-A1BA-FF874687827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79" name="Text Box 2489">
          <a:extLst>
            <a:ext uri="{FF2B5EF4-FFF2-40B4-BE49-F238E27FC236}">
              <a16:creationId xmlns:a16="http://schemas.microsoft.com/office/drawing/2014/main" id="{F0EB6247-601C-42F9-9F19-D38499587CB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80" name="Text Box 2490">
          <a:extLst>
            <a:ext uri="{FF2B5EF4-FFF2-40B4-BE49-F238E27FC236}">
              <a16:creationId xmlns:a16="http://schemas.microsoft.com/office/drawing/2014/main" id="{A837EE97-AF5A-4D4B-8849-CD09247385F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81" name="Text Box 2491">
          <a:extLst>
            <a:ext uri="{FF2B5EF4-FFF2-40B4-BE49-F238E27FC236}">
              <a16:creationId xmlns:a16="http://schemas.microsoft.com/office/drawing/2014/main" id="{DC0651A3-F430-4FAD-9C3D-B9A86CA7A5C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82" name="Text Box 2492">
          <a:extLst>
            <a:ext uri="{FF2B5EF4-FFF2-40B4-BE49-F238E27FC236}">
              <a16:creationId xmlns:a16="http://schemas.microsoft.com/office/drawing/2014/main" id="{9A3A853E-9998-4303-B221-6796350BACA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83" name="Text Box 2493">
          <a:extLst>
            <a:ext uri="{FF2B5EF4-FFF2-40B4-BE49-F238E27FC236}">
              <a16:creationId xmlns:a16="http://schemas.microsoft.com/office/drawing/2014/main" id="{54EF4C08-692A-428F-BCB1-0D26E3B0659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84" name="Text Box 2494">
          <a:extLst>
            <a:ext uri="{FF2B5EF4-FFF2-40B4-BE49-F238E27FC236}">
              <a16:creationId xmlns:a16="http://schemas.microsoft.com/office/drawing/2014/main" id="{C6C16C55-4824-4831-A900-680FFEE2123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85" name="Text Box 2495">
          <a:extLst>
            <a:ext uri="{FF2B5EF4-FFF2-40B4-BE49-F238E27FC236}">
              <a16:creationId xmlns:a16="http://schemas.microsoft.com/office/drawing/2014/main" id="{94BD59A3-6548-4929-9558-0F93A38A0F0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86" name="Text Box 2496">
          <a:extLst>
            <a:ext uri="{FF2B5EF4-FFF2-40B4-BE49-F238E27FC236}">
              <a16:creationId xmlns:a16="http://schemas.microsoft.com/office/drawing/2014/main" id="{B9294FAD-8552-4FE0-90C7-9B34E5A6871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87" name="Text Box 2497">
          <a:extLst>
            <a:ext uri="{FF2B5EF4-FFF2-40B4-BE49-F238E27FC236}">
              <a16:creationId xmlns:a16="http://schemas.microsoft.com/office/drawing/2014/main" id="{390688E8-902A-4B90-A93C-60D5A232301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88" name="Text Box 2498">
          <a:extLst>
            <a:ext uri="{FF2B5EF4-FFF2-40B4-BE49-F238E27FC236}">
              <a16:creationId xmlns:a16="http://schemas.microsoft.com/office/drawing/2014/main" id="{9E616F93-A1AA-4741-B8CA-BDFBABDC85F3}"/>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89" name="Text Box 2499">
          <a:extLst>
            <a:ext uri="{FF2B5EF4-FFF2-40B4-BE49-F238E27FC236}">
              <a16:creationId xmlns:a16="http://schemas.microsoft.com/office/drawing/2014/main" id="{533E436A-323D-4694-97D6-70AEE8995A23}"/>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90" name="Text Box 2500">
          <a:extLst>
            <a:ext uri="{FF2B5EF4-FFF2-40B4-BE49-F238E27FC236}">
              <a16:creationId xmlns:a16="http://schemas.microsoft.com/office/drawing/2014/main" id="{BBAA7ED3-2F9F-4C63-A58B-8BAF79709B9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91" name="Text Box 2501">
          <a:extLst>
            <a:ext uri="{FF2B5EF4-FFF2-40B4-BE49-F238E27FC236}">
              <a16:creationId xmlns:a16="http://schemas.microsoft.com/office/drawing/2014/main" id="{A1EE67EB-C115-421D-BBF1-4F622D089CA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92" name="Text Box 2502">
          <a:extLst>
            <a:ext uri="{FF2B5EF4-FFF2-40B4-BE49-F238E27FC236}">
              <a16:creationId xmlns:a16="http://schemas.microsoft.com/office/drawing/2014/main" id="{BB90E698-297C-4BB3-A678-4180B192582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93" name="Text Box 2503">
          <a:extLst>
            <a:ext uri="{FF2B5EF4-FFF2-40B4-BE49-F238E27FC236}">
              <a16:creationId xmlns:a16="http://schemas.microsoft.com/office/drawing/2014/main" id="{8F3B1020-8893-427F-98B9-5CAE74F1069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94" name="Text Box 2504">
          <a:extLst>
            <a:ext uri="{FF2B5EF4-FFF2-40B4-BE49-F238E27FC236}">
              <a16:creationId xmlns:a16="http://schemas.microsoft.com/office/drawing/2014/main" id="{6951BF01-455A-48AB-86C4-517312749F2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95" name="Text Box 2505">
          <a:extLst>
            <a:ext uri="{FF2B5EF4-FFF2-40B4-BE49-F238E27FC236}">
              <a16:creationId xmlns:a16="http://schemas.microsoft.com/office/drawing/2014/main" id="{14E3807F-587D-4683-8611-87E58E57884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96" name="Text Box 2506">
          <a:extLst>
            <a:ext uri="{FF2B5EF4-FFF2-40B4-BE49-F238E27FC236}">
              <a16:creationId xmlns:a16="http://schemas.microsoft.com/office/drawing/2014/main" id="{859068A9-BD4B-4E78-9F6A-572603BA87B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97" name="Text Box 2507">
          <a:extLst>
            <a:ext uri="{FF2B5EF4-FFF2-40B4-BE49-F238E27FC236}">
              <a16:creationId xmlns:a16="http://schemas.microsoft.com/office/drawing/2014/main" id="{1367744B-B0B2-4BD7-8A3E-3D885B25496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98" name="Text Box 2508">
          <a:extLst>
            <a:ext uri="{FF2B5EF4-FFF2-40B4-BE49-F238E27FC236}">
              <a16:creationId xmlns:a16="http://schemas.microsoft.com/office/drawing/2014/main" id="{F5DECFCC-0EEE-4323-8D8F-455908E6B7E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099" name="Text Box 2509">
          <a:extLst>
            <a:ext uri="{FF2B5EF4-FFF2-40B4-BE49-F238E27FC236}">
              <a16:creationId xmlns:a16="http://schemas.microsoft.com/office/drawing/2014/main" id="{4ECFA146-F65E-407C-9EE2-554F24FA500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00" name="Text Box 2510">
          <a:extLst>
            <a:ext uri="{FF2B5EF4-FFF2-40B4-BE49-F238E27FC236}">
              <a16:creationId xmlns:a16="http://schemas.microsoft.com/office/drawing/2014/main" id="{F32B525F-5C5D-4010-952C-9F0F925A6FB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01" name="Text Box 2511">
          <a:extLst>
            <a:ext uri="{FF2B5EF4-FFF2-40B4-BE49-F238E27FC236}">
              <a16:creationId xmlns:a16="http://schemas.microsoft.com/office/drawing/2014/main" id="{4A2C0D53-0B45-4FD7-9DA9-201C6A1FF48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02" name="Text Box 2512">
          <a:extLst>
            <a:ext uri="{FF2B5EF4-FFF2-40B4-BE49-F238E27FC236}">
              <a16:creationId xmlns:a16="http://schemas.microsoft.com/office/drawing/2014/main" id="{D2967C4E-5692-4804-BA5E-0EECAB9EE40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03" name="Text Box 2513">
          <a:extLst>
            <a:ext uri="{FF2B5EF4-FFF2-40B4-BE49-F238E27FC236}">
              <a16:creationId xmlns:a16="http://schemas.microsoft.com/office/drawing/2014/main" id="{6E9C00AF-F07A-49B0-893B-938BE0CAD57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04" name="Text Box 2514">
          <a:extLst>
            <a:ext uri="{FF2B5EF4-FFF2-40B4-BE49-F238E27FC236}">
              <a16:creationId xmlns:a16="http://schemas.microsoft.com/office/drawing/2014/main" id="{66F9EBBF-C7A5-4326-B350-560F23A05C4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05" name="Text Box 2515">
          <a:extLst>
            <a:ext uri="{FF2B5EF4-FFF2-40B4-BE49-F238E27FC236}">
              <a16:creationId xmlns:a16="http://schemas.microsoft.com/office/drawing/2014/main" id="{5BFEBE38-3B75-45A5-BCE6-7D16DAACEF2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06" name="Text Box 2516">
          <a:extLst>
            <a:ext uri="{FF2B5EF4-FFF2-40B4-BE49-F238E27FC236}">
              <a16:creationId xmlns:a16="http://schemas.microsoft.com/office/drawing/2014/main" id="{C8DA8D0E-12F9-4793-ABA4-A2A686CABA5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07" name="Text Box 2517">
          <a:extLst>
            <a:ext uri="{FF2B5EF4-FFF2-40B4-BE49-F238E27FC236}">
              <a16:creationId xmlns:a16="http://schemas.microsoft.com/office/drawing/2014/main" id="{144DC9D7-769D-4968-B6CB-1843D055572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08" name="Text Box 2518">
          <a:extLst>
            <a:ext uri="{FF2B5EF4-FFF2-40B4-BE49-F238E27FC236}">
              <a16:creationId xmlns:a16="http://schemas.microsoft.com/office/drawing/2014/main" id="{A90E2DB8-76B6-4D81-85BF-2C4C6EF69C4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09" name="Text Box 2519">
          <a:extLst>
            <a:ext uri="{FF2B5EF4-FFF2-40B4-BE49-F238E27FC236}">
              <a16:creationId xmlns:a16="http://schemas.microsoft.com/office/drawing/2014/main" id="{6210C1F7-47E7-4434-A08F-FD8BE3A0810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10" name="Text Box 2520">
          <a:extLst>
            <a:ext uri="{FF2B5EF4-FFF2-40B4-BE49-F238E27FC236}">
              <a16:creationId xmlns:a16="http://schemas.microsoft.com/office/drawing/2014/main" id="{6DF660D2-DDB5-4E6C-91E5-C63AB3FD11E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11" name="Text Box 2521">
          <a:extLst>
            <a:ext uri="{FF2B5EF4-FFF2-40B4-BE49-F238E27FC236}">
              <a16:creationId xmlns:a16="http://schemas.microsoft.com/office/drawing/2014/main" id="{1DE10C40-D022-4B5F-94C5-78816C5FF37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12" name="Text Box 2522">
          <a:extLst>
            <a:ext uri="{FF2B5EF4-FFF2-40B4-BE49-F238E27FC236}">
              <a16:creationId xmlns:a16="http://schemas.microsoft.com/office/drawing/2014/main" id="{B936BC1F-98D3-4DB9-B88F-5D8D38CFB91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13" name="Text Box 2523">
          <a:extLst>
            <a:ext uri="{FF2B5EF4-FFF2-40B4-BE49-F238E27FC236}">
              <a16:creationId xmlns:a16="http://schemas.microsoft.com/office/drawing/2014/main" id="{6F409AE9-7371-4B4D-8A74-671BBF18AAA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14" name="Text Box 2524">
          <a:extLst>
            <a:ext uri="{FF2B5EF4-FFF2-40B4-BE49-F238E27FC236}">
              <a16:creationId xmlns:a16="http://schemas.microsoft.com/office/drawing/2014/main" id="{F1B42D35-F9B1-4D8A-ABB2-48A742FC399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15" name="Text Box 2525">
          <a:extLst>
            <a:ext uri="{FF2B5EF4-FFF2-40B4-BE49-F238E27FC236}">
              <a16:creationId xmlns:a16="http://schemas.microsoft.com/office/drawing/2014/main" id="{0ACD181F-B083-4E76-B85E-6DB734CDE93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16" name="Text Box 2526">
          <a:extLst>
            <a:ext uri="{FF2B5EF4-FFF2-40B4-BE49-F238E27FC236}">
              <a16:creationId xmlns:a16="http://schemas.microsoft.com/office/drawing/2014/main" id="{6AC0F5B4-35F1-439F-A3C7-850F891C7F6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17" name="Text Box 2527">
          <a:extLst>
            <a:ext uri="{FF2B5EF4-FFF2-40B4-BE49-F238E27FC236}">
              <a16:creationId xmlns:a16="http://schemas.microsoft.com/office/drawing/2014/main" id="{849D6496-AB68-4289-925C-519AD486849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18" name="Text Box 2528">
          <a:extLst>
            <a:ext uri="{FF2B5EF4-FFF2-40B4-BE49-F238E27FC236}">
              <a16:creationId xmlns:a16="http://schemas.microsoft.com/office/drawing/2014/main" id="{BBEC304A-9867-42AE-9B58-843E45BA0AF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19" name="Text Box 2529">
          <a:extLst>
            <a:ext uri="{FF2B5EF4-FFF2-40B4-BE49-F238E27FC236}">
              <a16:creationId xmlns:a16="http://schemas.microsoft.com/office/drawing/2014/main" id="{63AB2949-C5A5-40E9-9928-795ECA97334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20" name="Text Box 2530">
          <a:extLst>
            <a:ext uri="{FF2B5EF4-FFF2-40B4-BE49-F238E27FC236}">
              <a16:creationId xmlns:a16="http://schemas.microsoft.com/office/drawing/2014/main" id="{F85C5D1D-EDD1-459E-96B1-38450C571BF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21" name="Text Box 2531">
          <a:extLst>
            <a:ext uri="{FF2B5EF4-FFF2-40B4-BE49-F238E27FC236}">
              <a16:creationId xmlns:a16="http://schemas.microsoft.com/office/drawing/2014/main" id="{E1A1D9F5-30AE-485C-8FC8-E264CFFCC9D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22" name="Text Box 2532">
          <a:extLst>
            <a:ext uri="{FF2B5EF4-FFF2-40B4-BE49-F238E27FC236}">
              <a16:creationId xmlns:a16="http://schemas.microsoft.com/office/drawing/2014/main" id="{F9EA8113-119B-4050-90DE-FF16E1E8069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23" name="Text Box 2533">
          <a:extLst>
            <a:ext uri="{FF2B5EF4-FFF2-40B4-BE49-F238E27FC236}">
              <a16:creationId xmlns:a16="http://schemas.microsoft.com/office/drawing/2014/main" id="{F0DD67C5-3B16-4EAA-AEE2-7F1E14A6416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24" name="Text Box 2534">
          <a:extLst>
            <a:ext uri="{FF2B5EF4-FFF2-40B4-BE49-F238E27FC236}">
              <a16:creationId xmlns:a16="http://schemas.microsoft.com/office/drawing/2014/main" id="{954AFBBB-A3E6-47DD-89BA-0847AAD1200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25" name="Text Box 2535">
          <a:extLst>
            <a:ext uri="{FF2B5EF4-FFF2-40B4-BE49-F238E27FC236}">
              <a16:creationId xmlns:a16="http://schemas.microsoft.com/office/drawing/2014/main" id="{9AF12ECC-928F-4C2A-8D86-62BE1BD4CD5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26" name="Text Box 2536">
          <a:extLst>
            <a:ext uri="{FF2B5EF4-FFF2-40B4-BE49-F238E27FC236}">
              <a16:creationId xmlns:a16="http://schemas.microsoft.com/office/drawing/2014/main" id="{BCDD98E7-D76B-43DA-84EB-3AA0A41AF86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27" name="Text Box 2537">
          <a:extLst>
            <a:ext uri="{FF2B5EF4-FFF2-40B4-BE49-F238E27FC236}">
              <a16:creationId xmlns:a16="http://schemas.microsoft.com/office/drawing/2014/main" id="{C5A4C33E-EB28-48D3-BD29-950FCC224CB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28" name="Text Box 2538">
          <a:extLst>
            <a:ext uri="{FF2B5EF4-FFF2-40B4-BE49-F238E27FC236}">
              <a16:creationId xmlns:a16="http://schemas.microsoft.com/office/drawing/2014/main" id="{B39F6666-E3EC-4632-8898-F53AB7C8205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29" name="Text Box 2539">
          <a:extLst>
            <a:ext uri="{FF2B5EF4-FFF2-40B4-BE49-F238E27FC236}">
              <a16:creationId xmlns:a16="http://schemas.microsoft.com/office/drawing/2014/main" id="{4C5BD000-F91F-4066-849F-D23E918CED7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30" name="Text Box 2540">
          <a:extLst>
            <a:ext uri="{FF2B5EF4-FFF2-40B4-BE49-F238E27FC236}">
              <a16:creationId xmlns:a16="http://schemas.microsoft.com/office/drawing/2014/main" id="{509D5C54-977F-47E6-964A-A442F833FCC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31" name="Text Box 2541">
          <a:extLst>
            <a:ext uri="{FF2B5EF4-FFF2-40B4-BE49-F238E27FC236}">
              <a16:creationId xmlns:a16="http://schemas.microsoft.com/office/drawing/2014/main" id="{C0B07BC7-4835-4406-BBB0-61384EAF55C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32" name="Text Box 2542">
          <a:extLst>
            <a:ext uri="{FF2B5EF4-FFF2-40B4-BE49-F238E27FC236}">
              <a16:creationId xmlns:a16="http://schemas.microsoft.com/office/drawing/2014/main" id="{EB463047-1211-4711-B5BA-1F5FA8A2187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33" name="Text Box 2543">
          <a:extLst>
            <a:ext uri="{FF2B5EF4-FFF2-40B4-BE49-F238E27FC236}">
              <a16:creationId xmlns:a16="http://schemas.microsoft.com/office/drawing/2014/main" id="{8D53F50A-62AA-4CAF-A2C9-495BCF67BC23}"/>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34" name="Text Box 2544">
          <a:extLst>
            <a:ext uri="{FF2B5EF4-FFF2-40B4-BE49-F238E27FC236}">
              <a16:creationId xmlns:a16="http://schemas.microsoft.com/office/drawing/2014/main" id="{1ECB2B17-D786-421F-B8F5-21E8D6019B7D}"/>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35" name="Text Box 2545">
          <a:extLst>
            <a:ext uri="{FF2B5EF4-FFF2-40B4-BE49-F238E27FC236}">
              <a16:creationId xmlns:a16="http://schemas.microsoft.com/office/drawing/2014/main" id="{BD367F00-B073-44EA-8A6A-D3F39E62ADF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36" name="Text Box 2546">
          <a:extLst>
            <a:ext uri="{FF2B5EF4-FFF2-40B4-BE49-F238E27FC236}">
              <a16:creationId xmlns:a16="http://schemas.microsoft.com/office/drawing/2014/main" id="{D358722E-47F9-40F0-9F37-F6AE77D7D65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37" name="Text Box 2547">
          <a:extLst>
            <a:ext uri="{FF2B5EF4-FFF2-40B4-BE49-F238E27FC236}">
              <a16:creationId xmlns:a16="http://schemas.microsoft.com/office/drawing/2014/main" id="{6EFB718E-BDD0-4D60-B413-3C8AC0CAD9D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38" name="Text Box 2548">
          <a:extLst>
            <a:ext uri="{FF2B5EF4-FFF2-40B4-BE49-F238E27FC236}">
              <a16:creationId xmlns:a16="http://schemas.microsoft.com/office/drawing/2014/main" id="{A6AC4649-05BC-484B-AFCC-9817D31FF85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39" name="Text Box 2549">
          <a:extLst>
            <a:ext uri="{FF2B5EF4-FFF2-40B4-BE49-F238E27FC236}">
              <a16:creationId xmlns:a16="http://schemas.microsoft.com/office/drawing/2014/main" id="{E23A7481-E276-4E4A-8B01-2425F43E420E}"/>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40" name="Text Box 2550">
          <a:extLst>
            <a:ext uri="{FF2B5EF4-FFF2-40B4-BE49-F238E27FC236}">
              <a16:creationId xmlns:a16="http://schemas.microsoft.com/office/drawing/2014/main" id="{CE254FA6-DB36-4186-86C2-C7426B77820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41" name="Text Box 2551">
          <a:extLst>
            <a:ext uri="{FF2B5EF4-FFF2-40B4-BE49-F238E27FC236}">
              <a16:creationId xmlns:a16="http://schemas.microsoft.com/office/drawing/2014/main" id="{8D4148A7-9525-4FA2-A522-1F6B4274BC5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42" name="Text Box 2552">
          <a:extLst>
            <a:ext uri="{FF2B5EF4-FFF2-40B4-BE49-F238E27FC236}">
              <a16:creationId xmlns:a16="http://schemas.microsoft.com/office/drawing/2014/main" id="{E70F5A4B-19B4-4936-A9EE-F10A74CEB48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43" name="Text Box 2553">
          <a:extLst>
            <a:ext uri="{FF2B5EF4-FFF2-40B4-BE49-F238E27FC236}">
              <a16:creationId xmlns:a16="http://schemas.microsoft.com/office/drawing/2014/main" id="{D883824B-E753-401C-B80D-FE742C05C268}"/>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44" name="Text Box 2554">
          <a:extLst>
            <a:ext uri="{FF2B5EF4-FFF2-40B4-BE49-F238E27FC236}">
              <a16:creationId xmlns:a16="http://schemas.microsoft.com/office/drawing/2014/main" id="{29B1EBDF-027D-4D9C-9B6F-E42CB531A4E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45" name="Text Box 2555">
          <a:extLst>
            <a:ext uri="{FF2B5EF4-FFF2-40B4-BE49-F238E27FC236}">
              <a16:creationId xmlns:a16="http://schemas.microsoft.com/office/drawing/2014/main" id="{7BB87CC9-E03A-4679-886D-624655FA77E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46" name="Text Box 2556">
          <a:extLst>
            <a:ext uri="{FF2B5EF4-FFF2-40B4-BE49-F238E27FC236}">
              <a16:creationId xmlns:a16="http://schemas.microsoft.com/office/drawing/2014/main" id="{E5E4D3AF-9496-45E3-A9FF-8D81BEC21CB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47" name="Text Box 2557">
          <a:extLst>
            <a:ext uri="{FF2B5EF4-FFF2-40B4-BE49-F238E27FC236}">
              <a16:creationId xmlns:a16="http://schemas.microsoft.com/office/drawing/2014/main" id="{D0B60B1E-ACBB-48FC-8228-F3EDA7AB1E6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48" name="Text Box 2558">
          <a:extLst>
            <a:ext uri="{FF2B5EF4-FFF2-40B4-BE49-F238E27FC236}">
              <a16:creationId xmlns:a16="http://schemas.microsoft.com/office/drawing/2014/main" id="{214B31DC-0299-4A4B-9FA0-80E12AE3C96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49" name="Text Box 2559">
          <a:extLst>
            <a:ext uri="{FF2B5EF4-FFF2-40B4-BE49-F238E27FC236}">
              <a16:creationId xmlns:a16="http://schemas.microsoft.com/office/drawing/2014/main" id="{6C4E75DA-1A11-4B90-A0CB-D332FC1DA25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50" name="Text Box 2560">
          <a:extLst>
            <a:ext uri="{FF2B5EF4-FFF2-40B4-BE49-F238E27FC236}">
              <a16:creationId xmlns:a16="http://schemas.microsoft.com/office/drawing/2014/main" id="{2C6E2071-C108-4EC4-AAE2-160DFA58960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51" name="Text Box 2561">
          <a:extLst>
            <a:ext uri="{FF2B5EF4-FFF2-40B4-BE49-F238E27FC236}">
              <a16:creationId xmlns:a16="http://schemas.microsoft.com/office/drawing/2014/main" id="{6CFA368A-331C-4B5E-8ADB-F31A5AC72AB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52" name="Text Box 2562">
          <a:extLst>
            <a:ext uri="{FF2B5EF4-FFF2-40B4-BE49-F238E27FC236}">
              <a16:creationId xmlns:a16="http://schemas.microsoft.com/office/drawing/2014/main" id="{E64300C5-3D07-43EA-95B2-DDB1AD1B5F8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53" name="Text Box 2563">
          <a:extLst>
            <a:ext uri="{FF2B5EF4-FFF2-40B4-BE49-F238E27FC236}">
              <a16:creationId xmlns:a16="http://schemas.microsoft.com/office/drawing/2014/main" id="{4B4540EB-8D96-475A-8ABB-FDE36C50821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54" name="Text Box 2564">
          <a:extLst>
            <a:ext uri="{FF2B5EF4-FFF2-40B4-BE49-F238E27FC236}">
              <a16:creationId xmlns:a16="http://schemas.microsoft.com/office/drawing/2014/main" id="{5C2ACF9D-64FF-477D-A046-1030ECD977E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55" name="Text Box 2565">
          <a:extLst>
            <a:ext uri="{FF2B5EF4-FFF2-40B4-BE49-F238E27FC236}">
              <a16:creationId xmlns:a16="http://schemas.microsoft.com/office/drawing/2014/main" id="{61F2B2AB-7BAB-42C0-9431-07C142859E6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56" name="Text Box 2566">
          <a:extLst>
            <a:ext uri="{FF2B5EF4-FFF2-40B4-BE49-F238E27FC236}">
              <a16:creationId xmlns:a16="http://schemas.microsoft.com/office/drawing/2014/main" id="{9737A349-74FC-4529-B365-B6DCAABD5EB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57" name="Text Box 2567">
          <a:extLst>
            <a:ext uri="{FF2B5EF4-FFF2-40B4-BE49-F238E27FC236}">
              <a16:creationId xmlns:a16="http://schemas.microsoft.com/office/drawing/2014/main" id="{D6210723-FB3E-4FC3-9934-F190A4B8070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58" name="Text Box 2568">
          <a:extLst>
            <a:ext uri="{FF2B5EF4-FFF2-40B4-BE49-F238E27FC236}">
              <a16:creationId xmlns:a16="http://schemas.microsoft.com/office/drawing/2014/main" id="{92647D80-3B63-4908-9417-98B1036E8CB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59" name="Text Box 2569">
          <a:extLst>
            <a:ext uri="{FF2B5EF4-FFF2-40B4-BE49-F238E27FC236}">
              <a16:creationId xmlns:a16="http://schemas.microsoft.com/office/drawing/2014/main" id="{08F926EB-1D69-4057-A86F-E5A6035A036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60" name="Text Box 2570">
          <a:extLst>
            <a:ext uri="{FF2B5EF4-FFF2-40B4-BE49-F238E27FC236}">
              <a16:creationId xmlns:a16="http://schemas.microsoft.com/office/drawing/2014/main" id="{AB235BD2-86BF-4710-A19E-41749AC53CC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61" name="Text Box 2571">
          <a:extLst>
            <a:ext uri="{FF2B5EF4-FFF2-40B4-BE49-F238E27FC236}">
              <a16:creationId xmlns:a16="http://schemas.microsoft.com/office/drawing/2014/main" id="{ADF035D6-657E-4E3A-ADD9-C31ABCC5A0F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62" name="Text Box 2572">
          <a:extLst>
            <a:ext uri="{FF2B5EF4-FFF2-40B4-BE49-F238E27FC236}">
              <a16:creationId xmlns:a16="http://schemas.microsoft.com/office/drawing/2014/main" id="{487E7355-5519-49C9-8BEA-21831BDBDA4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63" name="Text Box 2573">
          <a:extLst>
            <a:ext uri="{FF2B5EF4-FFF2-40B4-BE49-F238E27FC236}">
              <a16:creationId xmlns:a16="http://schemas.microsoft.com/office/drawing/2014/main" id="{71C07747-916D-4E2F-8A1D-C628C13E4B6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64" name="Text Box 2574">
          <a:extLst>
            <a:ext uri="{FF2B5EF4-FFF2-40B4-BE49-F238E27FC236}">
              <a16:creationId xmlns:a16="http://schemas.microsoft.com/office/drawing/2014/main" id="{8D941A98-0B20-4579-A549-1E357F4612F0}"/>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65" name="Text Box 2575">
          <a:extLst>
            <a:ext uri="{FF2B5EF4-FFF2-40B4-BE49-F238E27FC236}">
              <a16:creationId xmlns:a16="http://schemas.microsoft.com/office/drawing/2014/main" id="{532858C5-486E-4E85-94FE-EA2E0D08102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66" name="Text Box 2576">
          <a:extLst>
            <a:ext uri="{FF2B5EF4-FFF2-40B4-BE49-F238E27FC236}">
              <a16:creationId xmlns:a16="http://schemas.microsoft.com/office/drawing/2014/main" id="{4CDDD5E1-80D6-41D7-9C88-E415B6DC4CD4}"/>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67" name="Text Box 2577">
          <a:extLst>
            <a:ext uri="{FF2B5EF4-FFF2-40B4-BE49-F238E27FC236}">
              <a16:creationId xmlns:a16="http://schemas.microsoft.com/office/drawing/2014/main" id="{B665BCF7-D8F6-41E6-B08D-562DEA0498D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68" name="Text Box 2578">
          <a:extLst>
            <a:ext uri="{FF2B5EF4-FFF2-40B4-BE49-F238E27FC236}">
              <a16:creationId xmlns:a16="http://schemas.microsoft.com/office/drawing/2014/main" id="{8B3268A7-EC2A-4285-85B8-27FF312DF74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69" name="Text Box 2579">
          <a:extLst>
            <a:ext uri="{FF2B5EF4-FFF2-40B4-BE49-F238E27FC236}">
              <a16:creationId xmlns:a16="http://schemas.microsoft.com/office/drawing/2014/main" id="{4E109310-654B-42F2-AD0B-B3930A0AD6EC}"/>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70" name="Text Box 2580">
          <a:extLst>
            <a:ext uri="{FF2B5EF4-FFF2-40B4-BE49-F238E27FC236}">
              <a16:creationId xmlns:a16="http://schemas.microsoft.com/office/drawing/2014/main" id="{DE603D95-1FCE-4327-AF53-A5F0CDA3595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71" name="Text Box 2581">
          <a:extLst>
            <a:ext uri="{FF2B5EF4-FFF2-40B4-BE49-F238E27FC236}">
              <a16:creationId xmlns:a16="http://schemas.microsoft.com/office/drawing/2014/main" id="{61D53DA6-DF6D-4B5B-A95E-B2AE3B544549}"/>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72" name="Text Box 2582">
          <a:extLst>
            <a:ext uri="{FF2B5EF4-FFF2-40B4-BE49-F238E27FC236}">
              <a16:creationId xmlns:a16="http://schemas.microsoft.com/office/drawing/2014/main" id="{7690230A-6617-401C-9A73-739CC168A9F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73" name="Text Box 2583">
          <a:extLst>
            <a:ext uri="{FF2B5EF4-FFF2-40B4-BE49-F238E27FC236}">
              <a16:creationId xmlns:a16="http://schemas.microsoft.com/office/drawing/2014/main" id="{F0F8059C-46C2-4A13-BBB3-F84C078D14A8}"/>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74" name="Text Box 2584">
          <a:extLst>
            <a:ext uri="{FF2B5EF4-FFF2-40B4-BE49-F238E27FC236}">
              <a16:creationId xmlns:a16="http://schemas.microsoft.com/office/drawing/2014/main" id="{C85B6ABA-753F-4B13-9744-FF47DAF50E17}"/>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75" name="Text Box 2585">
          <a:extLst>
            <a:ext uri="{FF2B5EF4-FFF2-40B4-BE49-F238E27FC236}">
              <a16:creationId xmlns:a16="http://schemas.microsoft.com/office/drawing/2014/main" id="{37CFDFBF-FA7A-4B06-94F9-257DFEC2B4DF}"/>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76" name="Text Box 2586">
          <a:extLst>
            <a:ext uri="{FF2B5EF4-FFF2-40B4-BE49-F238E27FC236}">
              <a16:creationId xmlns:a16="http://schemas.microsoft.com/office/drawing/2014/main" id="{2A0F6006-8721-41AD-B6BA-4516E8F14341}"/>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77" name="Text Box 2587">
          <a:extLst>
            <a:ext uri="{FF2B5EF4-FFF2-40B4-BE49-F238E27FC236}">
              <a16:creationId xmlns:a16="http://schemas.microsoft.com/office/drawing/2014/main" id="{E37CFD60-5B54-463A-A759-BE827190F715}"/>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78" name="Text Box 2588">
          <a:extLst>
            <a:ext uri="{FF2B5EF4-FFF2-40B4-BE49-F238E27FC236}">
              <a16:creationId xmlns:a16="http://schemas.microsoft.com/office/drawing/2014/main" id="{9F1AF973-8216-421C-8DE6-8EB500AF7D46}"/>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79" name="Text Box 2589">
          <a:extLst>
            <a:ext uri="{FF2B5EF4-FFF2-40B4-BE49-F238E27FC236}">
              <a16:creationId xmlns:a16="http://schemas.microsoft.com/office/drawing/2014/main" id="{E7DD487B-7183-4E63-9D38-4EC0B4C18D62}"/>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80" name="Text Box 2590">
          <a:extLst>
            <a:ext uri="{FF2B5EF4-FFF2-40B4-BE49-F238E27FC236}">
              <a16:creationId xmlns:a16="http://schemas.microsoft.com/office/drawing/2014/main" id="{80BF871D-E41A-4BA4-B429-80BA6624BB1B}"/>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162</xdr:row>
      <xdr:rowOff>0</xdr:rowOff>
    </xdr:from>
    <xdr:ext cx="0" cy="161925"/>
    <xdr:sp macro="" textlink="">
      <xdr:nvSpPr>
        <xdr:cNvPr id="1181" name="Text Box 2591">
          <a:extLst>
            <a:ext uri="{FF2B5EF4-FFF2-40B4-BE49-F238E27FC236}">
              <a16:creationId xmlns:a16="http://schemas.microsoft.com/office/drawing/2014/main" id="{73A5EBFA-3F02-4F36-B953-F963FD18311A}"/>
            </a:ext>
          </a:extLst>
        </xdr:cNvPr>
        <xdr:cNvSpPr txBox="1">
          <a:spLocks noChangeArrowheads="1"/>
        </xdr:cNvSpPr>
      </xdr:nvSpPr>
      <xdr:spPr bwMode="auto">
        <a:xfrm>
          <a:off x="2466975"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162</xdr:row>
      <xdr:rowOff>0</xdr:rowOff>
    </xdr:from>
    <xdr:ext cx="0" cy="161925"/>
    <xdr:sp macro="" textlink="">
      <xdr:nvSpPr>
        <xdr:cNvPr id="1182" name="Text Box 2592">
          <a:extLst>
            <a:ext uri="{FF2B5EF4-FFF2-40B4-BE49-F238E27FC236}">
              <a16:creationId xmlns:a16="http://schemas.microsoft.com/office/drawing/2014/main" id="{75BC06EC-18CF-4A20-94C9-7E48E78D9C15}"/>
            </a:ext>
          </a:extLst>
        </xdr:cNvPr>
        <xdr:cNvSpPr txBox="1">
          <a:spLocks noChangeArrowheads="1"/>
        </xdr:cNvSpPr>
      </xdr:nvSpPr>
      <xdr:spPr bwMode="auto">
        <a:xfrm>
          <a:off x="2457450"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1183" name="Text Box 1">
          <a:extLst>
            <a:ext uri="{FF2B5EF4-FFF2-40B4-BE49-F238E27FC236}">
              <a16:creationId xmlns:a16="http://schemas.microsoft.com/office/drawing/2014/main" id="{73818548-5E74-4ABB-8766-4E923F03A375}"/>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1184" name="Text Box 1">
          <a:extLst>
            <a:ext uri="{FF2B5EF4-FFF2-40B4-BE49-F238E27FC236}">
              <a16:creationId xmlns:a16="http://schemas.microsoft.com/office/drawing/2014/main" id="{65AECD19-6D40-47BC-A97C-600803248310}"/>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1185" name="Text Box 1">
          <a:extLst>
            <a:ext uri="{FF2B5EF4-FFF2-40B4-BE49-F238E27FC236}">
              <a16:creationId xmlns:a16="http://schemas.microsoft.com/office/drawing/2014/main" id="{A6805CF9-0FD0-4857-AE13-FEDEC4BE8E8E}"/>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1186" name="Text Box 1">
          <a:extLst>
            <a:ext uri="{FF2B5EF4-FFF2-40B4-BE49-F238E27FC236}">
              <a16:creationId xmlns:a16="http://schemas.microsoft.com/office/drawing/2014/main" id="{CD279ED7-DC1B-4221-B7B0-CEB611E300CB}"/>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1925"/>
    <xdr:sp macro="" textlink="">
      <xdr:nvSpPr>
        <xdr:cNvPr id="1187" name="Text Box 1">
          <a:extLst>
            <a:ext uri="{FF2B5EF4-FFF2-40B4-BE49-F238E27FC236}">
              <a16:creationId xmlns:a16="http://schemas.microsoft.com/office/drawing/2014/main" id="{022071DE-1A20-4943-A403-32975191BEA8}"/>
            </a:ext>
          </a:extLst>
        </xdr:cNvPr>
        <xdr:cNvSpPr txBox="1">
          <a:spLocks noChangeArrowheads="1"/>
        </xdr:cNvSpPr>
      </xdr:nvSpPr>
      <xdr:spPr bwMode="auto">
        <a:xfrm>
          <a:off x="3105150"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188" name="Text Box 1">
          <a:extLst>
            <a:ext uri="{FF2B5EF4-FFF2-40B4-BE49-F238E27FC236}">
              <a16:creationId xmlns:a16="http://schemas.microsoft.com/office/drawing/2014/main" id="{F261E011-754D-4F8A-80EB-6049FD8F302E}"/>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189" name="Text Box 1">
          <a:extLst>
            <a:ext uri="{FF2B5EF4-FFF2-40B4-BE49-F238E27FC236}">
              <a16:creationId xmlns:a16="http://schemas.microsoft.com/office/drawing/2014/main" id="{3082CF78-3A9B-4497-9542-09DDB7EFABD0}"/>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190" name="Text Box 1">
          <a:extLst>
            <a:ext uri="{FF2B5EF4-FFF2-40B4-BE49-F238E27FC236}">
              <a16:creationId xmlns:a16="http://schemas.microsoft.com/office/drawing/2014/main" id="{251E8006-63A5-4CEB-A794-D9A0E5A51EAE}"/>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191" name="Text Box 1">
          <a:extLst>
            <a:ext uri="{FF2B5EF4-FFF2-40B4-BE49-F238E27FC236}">
              <a16:creationId xmlns:a16="http://schemas.microsoft.com/office/drawing/2014/main" id="{C74D9E29-4F89-4F50-B5D6-2E196DDA5FB8}"/>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1925"/>
    <xdr:sp macro="" textlink="">
      <xdr:nvSpPr>
        <xdr:cNvPr id="1192" name="Text Box 1">
          <a:extLst>
            <a:ext uri="{FF2B5EF4-FFF2-40B4-BE49-F238E27FC236}">
              <a16:creationId xmlns:a16="http://schemas.microsoft.com/office/drawing/2014/main" id="{180FCD46-99C0-452B-B7A4-28ED2DB89049}"/>
            </a:ext>
          </a:extLst>
        </xdr:cNvPr>
        <xdr:cNvSpPr txBox="1">
          <a:spLocks noChangeArrowheads="1"/>
        </xdr:cNvSpPr>
      </xdr:nvSpPr>
      <xdr:spPr bwMode="auto">
        <a:xfrm>
          <a:off x="3105150"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193" name="Text Box 1">
          <a:extLst>
            <a:ext uri="{FF2B5EF4-FFF2-40B4-BE49-F238E27FC236}">
              <a16:creationId xmlns:a16="http://schemas.microsoft.com/office/drawing/2014/main" id="{ADB42BD5-E782-459C-BCAF-1E038F888152}"/>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194" name="Text Box 1">
          <a:extLst>
            <a:ext uri="{FF2B5EF4-FFF2-40B4-BE49-F238E27FC236}">
              <a16:creationId xmlns:a16="http://schemas.microsoft.com/office/drawing/2014/main" id="{128CC69F-DFAE-48DA-B731-FEDBB131BD51}"/>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195" name="Text Box 1">
          <a:extLst>
            <a:ext uri="{FF2B5EF4-FFF2-40B4-BE49-F238E27FC236}">
              <a16:creationId xmlns:a16="http://schemas.microsoft.com/office/drawing/2014/main" id="{A17E1918-ED64-48B9-AF9C-0FB71F40AD12}"/>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196" name="Text Box 1">
          <a:extLst>
            <a:ext uri="{FF2B5EF4-FFF2-40B4-BE49-F238E27FC236}">
              <a16:creationId xmlns:a16="http://schemas.microsoft.com/office/drawing/2014/main" id="{3AA7C0FD-89F6-435E-B663-41AE131E0401}"/>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1197" name="Text Box 1">
          <a:extLst>
            <a:ext uri="{FF2B5EF4-FFF2-40B4-BE49-F238E27FC236}">
              <a16:creationId xmlns:a16="http://schemas.microsoft.com/office/drawing/2014/main" id="{831E910E-1445-4F0A-B03B-7644D883E401}"/>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1198" name="Text Box 1">
          <a:extLst>
            <a:ext uri="{FF2B5EF4-FFF2-40B4-BE49-F238E27FC236}">
              <a16:creationId xmlns:a16="http://schemas.microsoft.com/office/drawing/2014/main" id="{A92FE1C7-E937-42CA-BB40-6439FA12BB0E}"/>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1199" name="Text Box 1">
          <a:extLst>
            <a:ext uri="{FF2B5EF4-FFF2-40B4-BE49-F238E27FC236}">
              <a16:creationId xmlns:a16="http://schemas.microsoft.com/office/drawing/2014/main" id="{905A4E42-1FEC-413C-B803-AA4206DAD141}"/>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1200" name="Text Box 1">
          <a:extLst>
            <a:ext uri="{FF2B5EF4-FFF2-40B4-BE49-F238E27FC236}">
              <a16:creationId xmlns:a16="http://schemas.microsoft.com/office/drawing/2014/main" id="{1C48DCE8-F946-4382-A1BD-B3A9AFD21F83}"/>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52400"/>
    <xdr:sp macro="" textlink="">
      <xdr:nvSpPr>
        <xdr:cNvPr id="1201" name="Text Box 1">
          <a:extLst>
            <a:ext uri="{FF2B5EF4-FFF2-40B4-BE49-F238E27FC236}">
              <a16:creationId xmlns:a16="http://schemas.microsoft.com/office/drawing/2014/main" id="{98C9F35A-8458-4D13-ABA4-481EAEC1DE7C}"/>
            </a:ext>
          </a:extLst>
        </xdr:cNvPr>
        <xdr:cNvSpPr txBox="1">
          <a:spLocks noChangeArrowheads="1"/>
        </xdr:cNvSpPr>
      </xdr:nvSpPr>
      <xdr:spPr bwMode="auto">
        <a:xfrm>
          <a:off x="3105150" y="449770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1925"/>
    <xdr:sp macro="" textlink="">
      <xdr:nvSpPr>
        <xdr:cNvPr id="1202" name="Text Box 1">
          <a:extLst>
            <a:ext uri="{FF2B5EF4-FFF2-40B4-BE49-F238E27FC236}">
              <a16:creationId xmlns:a16="http://schemas.microsoft.com/office/drawing/2014/main" id="{CB7F50A0-2651-424B-89C6-3E3A41CD1E80}"/>
            </a:ext>
          </a:extLst>
        </xdr:cNvPr>
        <xdr:cNvSpPr txBox="1">
          <a:spLocks noChangeArrowheads="1"/>
        </xdr:cNvSpPr>
      </xdr:nvSpPr>
      <xdr:spPr bwMode="auto">
        <a:xfrm>
          <a:off x="3105150"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203" name="Text Box 1">
          <a:extLst>
            <a:ext uri="{FF2B5EF4-FFF2-40B4-BE49-F238E27FC236}">
              <a16:creationId xmlns:a16="http://schemas.microsoft.com/office/drawing/2014/main" id="{F099D0D9-125F-4928-935D-CBA8704C5F4A}"/>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204" name="Text Box 1">
          <a:extLst>
            <a:ext uri="{FF2B5EF4-FFF2-40B4-BE49-F238E27FC236}">
              <a16:creationId xmlns:a16="http://schemas.microsoft.com/office/drawing/2014/main" id="{98EADA15-A08E-4B6A-89E4-B1BA97460102}"/>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205" name="Text Box 1">
          <a:extLst>
            <a:ext uri="{FF2B5EF4-FFF2-40B4-BE49-F238E27FC236}">
              <a16:creationId xmlns:a16="http://schemas.microsoft.com/office/drawing/2014/main" id="{46EB8E35-C833-4E29-81D7-0102BDC377B8}"/>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206" name="Text Box 1">
          <a:extLst>
            <a:ext uri="{FF2B5EF4-FFF2-40B4-BE49-F238E27FC236}">
              <a16:creationId xmlns:a16="http://schemas.microsoft.com/office/drawing/2014/main" id="{6B492B4E-278C-411F-900F-343676C0B55E}"/>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61925"/>
    <xdr:sp macro="" textlink="">
      <xdr:nvSpPr>
        <xdr:cNvPr id="1207" name="Text Box 1">
          <a:extLst>
            <a:ext uri="{FF2B5EF4-FFF2-40B4-BE49-F238E27FC236}">
              <a16:creationId xmlns:a16="http://schemas.microsoft.com/office/drawing/2014/main" id="{0120FB2E-92C8-44D5-8D84-07DF2F2ABA17}"/>
            </a:ext>
          </a:extLst>
        </xdr:cNvPr>
        <xdr:cNvSpPr txBox="1">
          <a:spLocks noChangeArrowheads="1"/>
        </xdr:cNvSpPr>
      </xdr:nvSpPr>
      <xdr:spPr bwMode="auto">
        <a:xfrm>
          <a:off x="3105150" y="44977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208" name="Text Box 1">
          <a:extLst>
            <a:ext uri="{FF2B5EF4-FFF2-40B4-BE49-F238E27FC236}">
              <a16:creationId xmlns:a16="http://schemas.microsoft.com/office/drawing/2014/main" id="{AD14AA6E-C0B6-4A58-92AA-82FEC4C83ADC}"/>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209" name="Text Box 1">
          <a:extLst>
            <a:ext uri="{FF2B5EF4-FFF2-40B4-BE49-F238E27FC236}">
              <a16:creationId xmlns:a16="http://schemas.microsoft.com/office/drawing/2014/main" id="{3AB71882-4E34-42C0-80CB-2022F4411158}"/>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162</xdr:row>
      <xdr:rowOff>0</xdr:rowOff>
    </xdr:from>
    <xdr:ext cx="0" cy="171450"/>
    <xdr:sp macro="" textlink="">
      <xdr:nvSpPr>
        <xdr:cNvPr id="1210" name="Text Box 1">
          <a:extLst>
            <a:ext uri="{FF2B5EF4-FFF2-40B4-BE49-F238E27FC236}">
              <a16:creationId xmlns:a16="http://schemas.microsoft.com/office/drawing/2014/main" id="{865554A1-C0AB-4736-AF11-A78E47F0A81B}"/>
            </a:ext>
          </a:extLst>
        </xdr:cNvPr>
        <xdr:cNvSpPr txBox="1">
          <a:spLocks noChangeArrowheads="1"/>
        </xdr:cNvSpPr>
      </xdr:nvSpPr>
      <xdr:spPr bwMode="auto">
        <a:xfrm>
          <a:off x="3105150" y="449770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788066</xdr:colOff>
      <xdr:row>1</xdr:row>
      <xdr:rowOff>177567</xdr:rowOff>
    </xdr:from>
    <xdr:to>
      <xdr:col>7</xdr:col>
      <xdr:colOff>1606257</xdr:colOff>
      <xdr:row>5</xdr:row>
      <xdr:rowOff>9524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6241" y="339492"/>
          <a:ext cx="1818316" cy="574907"/>
        </a:xfrm>
        <a:prstGeom prst="rect">
          <a:avLst/>
        </a:prstGeom>
      </xdr:spPr>
    </xdr:pic>
    <xdr:clientData/>
  </xdr:twoCellAnchor>
  <xdr:oneCellAnchor>
    <xdr:from>
      <xdr:col>2</xdr:col>
      <xdr:colOff>857250</xdr:colOff>
      <xdr:row>85</xdr:row>
      <xdr:rowOff>0</xdr:rowOff>
    </xdr:from>
    <xdr:ext cx="0" cy="153643"/>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2476500" y="70418325"/>
          <a:ext cx="0" cy="15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4" name="Text Box 7">
          <a:extLst>
            <a:ext uri="{FF2B5EF4-FFF2-40B4-BE49-F238E27FC236}">
              <a16:creationId xmlns:a16="http://schemas.microsoft.com/office/drawing/2014/main" id="{00000000-0008-0000-0000-00000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 name="Text Box 11">
          <a:extLst>
            <a:ext uri="{FF2B5EF4-FFF2-40B4-BE49-F238E27FC236}">
              <a16:creationId xmlns:a16="http://schemas.microsoft.com/office/drawing/2014/main" id="{00000000-0008-0000-0000-00000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9" name="Text Box 12">
          <a:extLst>
            <a:ext uri="{FF2B5EF4-FFF2-40B4-BE49-F238E27FC236}">
              <a16:creationId xmlns:a16="http://schemas.microsoft.com/office/drawing/2014/main" id="{00000000-0008-0000-0000-00000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0" name="Text Box 13">
          <a:extLst>
            <a:ext uri="{FF2B5EF4-FFF2-40B4-BE49-F238E27FC236}">
              <a16:creationId xmlns:a16="http://schemas.microsoft.com/office/drawing/2014/main" id="{00000000-0008-0000-0000-00000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1" name="Text Box 14">
          <a:extLst>
            <a:ext uri="{FF2B5EF4-FFF2-40B4-BE49-F238E27FC236}">
              <a16:creationId xmlns:a16="http://schemas.microsoft.com/office/drawing/2014/main" id="{00000000-0008-0000-0000-00000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2" name="Text Box 15">
          <a:extLst>
            <a:ext uri="{FF2B5EF4-FFF2-40B4-BE49-F238E27FC236}">
              <a16:creationId xmlns:a16="http://schemas.microsoft.com/office/drawing/2014/main" id="{00000000-0008-0000-0000-00000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3" name="Text Box 16">
          <a:extLst>
            <a:ext uri="{FF2B5EF4-FFF2-40B4-BE49-F238E27FC236}">
              <a16:creationId xmlns:a16="http://schemas.microsoft.com/office/drawing/2014/main" id="{00000000-0008-0000-0000-00000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4" name="Text Box 17">
          <a:extLst>
            <a:ext uri="{FF2B5EF4-FFF2-40B4-BE49-F238E27FC236}">
              <a16:creationId xmlns:a16="http://schemas.microsoft.com/office/drawing/2014/main" id="{00000000-0008-0000-0000-00000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5" name="Text Box 18">
          <a:extLst>
            <a:ext uri="{FF2B5EF4-FFF2-40B4-BE49-F238E27FC236}">
              <a16:creationId xmlns:a16="http://schemas.microsoft.com/office/drawing/2014/main" id="{00000000-0008-0000-0000-00000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6" name="Text Box 19">
          <a:extLst>
            <a:ext uri="{FF2B5EF4-FFF2-40B4-BE49-F238E27FC236}">
              <a16:creationId xmlns:a16="http://schemas.microsoft.com/office/drawing/2014/main" id="{00000000-0008-0000-0000-00001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7" name="Text Box 20">
          <a:extLst>
            <a:ext uri="{FF2B5EF4-FFF2-40B4-BE49-F238E27FC236}">
              <a16:creationId xmlns:a16="http://schemas.microsoft.com/office/drawing/2014/main" id="{00000000-0008-0000-0000-00001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8" name="Text Box 21">
          <a:extLst>
            <a:ext uri="{FF2B5EF4-FFF2-40B4-BE49-F238E27FC236}">
              <a16:creationId xmlns:a16="http://schemas.microsoft.com/office/drawing/2014/main" id="{00000000-0008-0000-0000-00001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0" name="Text Box 23">
          <a:extLst>
            <a:ext uri="{FF2B5EF4-FFF2-40B4-BE49-F238E27FC236}">
              <a16:creationId xmlns:a16="http://schemas.microsoft.com/office/drawing/2014/main" id="{00000000-0008-0000-0000-00001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1" name="Text Box 24">
          <a:extLst>
            <a:ext uri="{FF2B5EF4-FFF2-40B4-BE49-F238E27FC236}">
              <a16:creationId xmlns:a16="http://schemas.microsoft.com/office/drawing/2014/main" id="{00000000-0008-0000-0000-00001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2" name="Text Box 25">
          <a:extLst>
            <a:ext uri="{FF2B5EF4-FFF2-40B4-BE49-F238E27FC236}">
              <a16:creationId xmlns:a16="http://schemas.microsoft.com/office/drawing/2014/main" id="{00000000-0008-0000-0000-00001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3" name="Text Box 26">
          <a:extLst>
            <a:ext uri="{FF2B5EF4-FFF2-40B4-BE49-F238E27FC236}">
              <a16:creationId xmlns:a16="http://schemas.microsoft.com/office/drawing/2014/main" id="{00000000-0008-0000-0000-00001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4" name="Text Box 27">
          <a:extLst>
            <a:ext uri="{FF2B5EF4-FFF2-40B4-BE49-F238E27FC236}">
              <a16:creationId xmlns:a16="http://schemas.microsoft.com/office/drawing/2014/main" id="{00000000-0008-0000-0000-00001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5" name="Text Box 28">
          <a:extLst>
            <a:ext uri="{FF2B5EF4-FFF2-40B4-BE49-F238E27FC236}">
              <a16:creationId xmlns:a16="http://schemas.microsoft.com/office/drawing/2014/main" id="{00000000-0008-0000-0000-00001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6" name="Text Box 29">
          <a:extLst>
            <a:ext uri="{FF2B5EF4-FFF2-40B4-BE49-F238E27FC236}">
              <a16:creationId xmlns:a16="http://schemas.microsoft.com/office/drawing/2014/main" id="{00000000-0008-0000-0000-00001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7" name="Text Box 30">
          <a:extLst>
            <a:ext uri="{FF2B5EF4-FFF2-40B4-BE49-F238E27FC236}">
              <a16:creationId xmlns:a16="http://schemas.microsoft.com/office/drawing/2014/main" id="{00000000-0008-0000-0000-00001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9" name="Text Box 32">
          <a:extLst>
            <a:ext uri="{FF2B5EF4-FFF2-40B4-BE49-F238E27FC236}">
              <a16:creationId xmlns:a16="http://schemas.microsoft.com/office/drawing/2014/main" id="{00000000-0008-0000-0000-00001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30" name="Text Box 33">
          <a:extLst>
            <a:ext uri="{FF2B5EF4-FFF2-40B4-BE49-F238E27FC236}">
              <a16:creationId xmlns:a16="http://schemas.microsoft.com/office/drawing/2014/main" id="{00000000-0008-0000-0000-00001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31" name="Text Box 34">
          <a:extLst>
            <a:ext uri="{FF2B5EF4-FFF2-40B4-BE49-F238E27FC236}">
              <a16:creationId xmlns:a16="http://schemas.microsoft.com/office/drawing/2014/main" id="{00000000-0008-0000-0000-00001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32" name="Text Box 35">
          <a:extLst>
            <a:ext uri="{FF2B5EF4-FFF2-40B4-BE49-F238E27FC236}">
              <a16:creationId xmlns:a16="http://schemas.microsoft.com/office/drawing/2014/main" id="{00000000-0008-0000-0000-00002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33" name="Text Box 36">
          <a:extLst>
            <a:ext uri="{FF2B5EF4-FFF2-40B4-BE49-F238E27FC236}">
              <a16:creationId xmlns:a16="http://schemas.microsoft.com/office/drawing/2014/main" id="{00000000-0008-0000-0000-00002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34" name="Text Box 37">
          <a:extLst>
            <a:ext uri="{FF2B5EF4-FFF2-40B4-BE49-F238E27FC236}">
              <a16:creationId xmlns:a16="http://schemas.microsoft.com/office/drawing/2014/main" id="{00000000-0008-0000-0000-00002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35" name="Text Box 38">
          <a:extLst>
            <a:ext uri="{FF2B5EF4-FFF2-40B4-BE49-F238E27FC236}">
              <a16:creationId xmlns:a16="http://schemas.microsoft.com/office/drawing/2014/main" id="{00000000-0008-0000-0000-00002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36" name="Text Box 39">
          <a:extLst>
            <a:ext uri="{FF2B5EF4-FFF2-40B4-BE49-F238E27FC236}">
              <a16:creationId xmlns:a16="http://schemas.microsoft.com/office/drawing/2014/main" id="{00000000-0008-0000-0000-00002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37" name="Text Box 40">
          <a:extLst>
            <a:ext uri="{FF2B5EF4-FFF2-40B4-BE49-F238E27FC236}">
              <a16:creationId xmlns:a16="http://schemas.microsoft.com/office/drawing/2014/main" id="{00000000-0008-0000-0000-00002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38" name="Text Box 41">
          <a:extLst>
            <a:ext uri="{FF2B5EF4-FFF2-40B4-BE49-F238E27FC236}">
              <a16:creationId xmlns:a16="http://schemas.microsoft.com/office/drawing/2014/main" id="{00000000-0008-0000-0000-00002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39" name="Text Box 42">
          <a:extLst>
            <a:ext uri="{FF2B5EF4-FFF2-40B4-BE49-F238E27FC236}">
              <a16:creationId xmlns:a16="http://schemas.microsoft.com/office/drawing/2014/main" id="{00000000-0008-0000-0000-00002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40" name="Text Box 43">
          <a:extLst>
            <a:ext uri="{FF2B5EF4-FFF2-40B4-BE49-F238E27FC236}">
              <a16:creationId xmlns:a16="http://schemas.microsoft.com/office/drawing/2014/main" id="{00000000-0008-0000-0000-00002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41" name="Text Box 44">
          <a:extLst>
            <a:ext uri="{FF2B5EF4-FFF2-40B4-BE49-F238E27FC236}">
              <a16:creationId xmlns:a16="http://schemas.microsoft.com/office/drawing/2014/main" id="{00000000-0008-0000-0000-00002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42" name="Text Box 45">
          <a:extLst>
            <a:ext uri="{FF2B5EF4-FFF2-40B4-BE49-F238E27FC236}">
              <a16:creationId xmlns:a16="http://schemas.microsoft.com/office/drawing/2014/main" id="{00000000-0008-0000-0000-00002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43" name="Text Box 46">
          <a:extLst>
            <a:ext uri="{FF2B5EF4-FFF2-40B4-BE49-F238E27FC236}">
              <a16:creationId xmlns:a16="http://schemas.microsoft.com/office/drawing/2014/main" id="{00000000-0008-0000-0000-00002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44" name="Text Box 47">
          <a:extLst>
            <a:ext uri="{FF2B5EF4-FFF2-40B4-BE49-F238E27FC236}">
              <a16:creationId xmlns:a16="http://schemas.microsoft.com/office/drawing/2014/main" id="{00000000-0008-0000-0000-00002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45" name="Text Box 48">
          <a:extLst>
            <a:ext uri="{FF2B5EF4-FFF2-40B4-BE49-F238E27FC236}">
              <a16:creationId xmlns:a16="http://schemas.microsoft.com/office/drawing/2014/main" id="{00000000-0008-0000-0000-00002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46" name="Text Box 49">
          <a:extLst>
            <a:ext uri="{FF2B5EF4-FFF2-40B4-BE49-F238E27FC236}">
              <a16:creationId xmlns:a16="http://schemas.microsoft.com/office/drawing/2014/main" id="{00000000-0008-0000-0000-00002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47" name="Text Box 50">
          <a:extLst>
            <a:ext uri="{FF2B5EF4-FFF2-40B4-BE49-F238E27FC236}">
              <a16:creationId xmlns:a16="http://schemas.microsoft.com/office/drawing/2014/main" id="{00000000-0008-0000-0000-00002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48" name="Text Box 51">
          <a:extLst>
            <a:ext uri="{FF2B5EF4-FFF2-40B4-BE49-F238E27FC236}">
              <a16:creationId xmlns:a16="http://schemas.microsoft.com/office/drawing/2014/main" id="{00000000-0008-0000-0000-00003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49" name="Text Box 52">
          <a:extLst>
            <a:ext uri="{FF2B5EF4-FFF2-40B4-BE49-F238E27FC236}">
              <a16:creationId xmlns:a16="http://schemas.microsoft.com/office/drawing/2014/main" id="{00000000-0008-0000-0000-00003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50" name="Text Box 53">
          <a:extLst>
            <a:ext uri="{FF2B5EF4-FFF2-40B4-BE49-F238E27FC236}">
              <a16:creationId xmlns:a16="http://schemas.microsoft.com/office/drawing/2014/main" id="{00000000-0008-0000-0000-00003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51" name="Text Box 54">
          <a:extLst>
            <a:ext uri="{FF2B5EF4-FFF2-40B4-BE49-F238E27FC236}">
              <a16:creationId xmlns:a16="http://schemas.microsoft.com/office/drawing/2014/main" id="{00000000-0008-0000-0000-00003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52" name="Text Box 55">
          <a:extLst>
            <a:ext uri="{FF2B5EF4-FFF2-40B4-BE49-F238E27FC236}">
              <a16:creationId xmlns:a16="http://schemas.microsoft.com/office/drawing/2014/main" id="{00000000-0008-0000-0000-00003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53" name="Text Box 56">
          <a:extLst>
            <a:ext uri="{FF2B5EF4-FFF2-40B4-BE49-F238E27FC236}">
              <a16:creationId xmlns:a16="http://schemas.microsoft.com/office/drawing/2014/main" id="{00000000-0008-0000-0000-00003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54" name="Text Box 57">
          <a:extLst>
            <a:ext uri="{FF2B5EF4-FFF2-40B4-BE49-F238E27FC236}">
              <a16:creationId xmlns:a16="http://schemas.microsoft.com/office/drawing/2014/main" id="{00000000-0008-0000-0000-00003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55" name="Text Box 58">
          <a:extLst>
            <a:ext uri="{FF2B5EF4-FFF2-40B4-BE49-F238E27FC236}">
              <a16:creationId xmlns:a16="http://schemas.microsoft.com/office/drawing/2014/main" id="{00000000-0008-0000-0000-00003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56" name="Text Box 59">
          <a:extLst>
            <a:ext uri="{FF2B5EF4-FFF2-40B4-BE49-F238E27FC236}">
              <a16:creationId xmlns:a16="http://schemas.microsoft.com/office/drawing/2014/main" id="{00000000-0008-0000-0000-00003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57" name="Text Box 60">
          <a:extLst>
            <a:ext uri="{FF2B5EF4-FFF2-40B4-BE49-F238E27FC236}">
              <a16:creationId xmlns:a16="http://schemas.microsoft.com/office/drawing/2014/main" id="{00000000-0008-0000-0000-00003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58" name="Text Box 61">
          <a:extLst>
            <a:ext uri="{FF2B5EF4-FFF2-40B4-BE49-F238E27FC236}">
              <a16:creationId xmlns:a16="http://schemas.microsoft.com/office/drawing/2014/main" id="{00000000-0008-0000-0000-00003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59" name="Text Box 62">
          <a:extLst>
            <a:ext uri="{FF2B5EF4-FFF2-40B4-BE49-F238E27FC236}">
              <a16:creationId xmlns:a16="http://schemas.microsoft.com/office/drawing/2014/main" id="{00000000-0008-0000-0000-00003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0" name="Text Box 63">
          <a:extLst>
            <a:ext uri="{FF2B5EF4-FFF2-40B4-BE49-F238E27FC236}">
              <a16:creationId xmlns:a16="http://schemas.microsoft.com/office/drawing/2014/main" id="{00000000-0008-0000-0000-00003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1" name="Text Box 64">
          <a:extLst>
            <a:ext uri="{FF2B5EF4-FFF2-40B4-BE49-F238E27FC236}">
              <a16:creationId xmlns:a16="http://schemas.microsoft.com/office/drawing/2014/main" id="{00000000-0008-0000-0000-00003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2" name="Text Box 65">
          <a:extLst>
            <a:ext uri="{FF2B5EF4-FFF2-40B4-BE49-F238E27FC236}">
              <a16:creationId xmlns:a16="http://schemas.microsoft.com/office/drawing/2014/main" id="{00000000-0008-0000-0000-00003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3" name="Text Box 66">
          <a:extLst>
            <a:ext uri="{FF2B5EF4-FFF2-40B4-BE49-F238E27FC236}">
              <a16:creationId xmlns:a16="http://schemas.microsoft.com/office/drawing/2014/main" id="{00000000-0008-0000-0000-00003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4" name="Text Box 67">
          <a:extLst>
            <a:ext uri="{FF2B5EF4-FFF2-40B4-BE49-F238E27FC236}">
              <a16:creationId xmlns:a16="http://schemas.microsoft.com/office/drawing/2014/main" id="{00000000-0008-0000-0000-00004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5" name="Text Box 68">
          <a:extLst>
            <a:ext uri="{FF2B5EF4-FFF2-40B4-BE49-F238E27FC236}">
              <a16:creationId xmlns:a16="http://schemas.microsoft.com/office/drawing/2014/main" id="{00000000-0008-0000-0000-00004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6" name="Text Box 69">
          <a:extLst>
            <a:ext uri="{FF2B5EF4-FFF2-40B4-BE49-F238E27FC236}">
              <a16:creationId xmlns:a16="http://schemas.microsoft.com/office/drawing/2014/main" id="{00000000-0008-0000-0000-00004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7" name="Text Box 70">
          <a:extLst>
            <a:ext uri="{FF2B5EF4-FFF2-40B4-BE49-F238E27FC236}">
              <a16:creationId xmlns:a16="http://schemas.microsoft.com/office/drawing/2014/main" id="{00000000-0008-0000-0000-00004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8" name="Text Box 71">
          <a:extLst>
            <a:ext uri="{FF2B5EF4-FFF2-40B4-BE49-F238E27FC236}">
              <a16:creationId xmlns:a16="http://schemas.microsoft.com/office/drawing/2014/main" id="{00000000-0008-0000-0000-00004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9" name="Text Box 72">
          <a:extLst>
            <a:ext uri="{FF2B5EF4-FFF2-40B4-BE49-F238E27FC236}">
              <a16:creationId xmlns:a16="http://schemas.microsoft.com/office/drawing/2014/main" id="{00000000-0008-0000-0000-00004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0" name="Text Box 73">
          <a:extLst>
            <a:ext uri="{FF2B5EF4-FFF2-40B4-BE49-F238E27FC236}">
              <a16:creationId xmlns:a16="http://schemas.microsoft.com/office/drawing/2014/main" id="{00000000-0008-0000-0000-00004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1" name="Text Box 74">
          <a:extLst>
            <a:ext uri="{FF2B5EF4-FFF2-40B4-BE49-F238E27FC236}">
              <a16:creationId xmlns:a16="http://schemas.microsoft.com/office/drawing/2014/main" id="{00000000-0008-0000-0000-00004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2" name="Text Box 75">
          <a:extLst>
            <a:ext uri="{FF2B5EF4-FFF2-40B4-BE49-F238E27FC236}">
              <a16:creationId xmlns:a16="http://schemas.microsoft.com/office/drawing/2014/main" id="{00000000-0008-0000-0000-00004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3" name="Text Box 76">
          <a:extLst>
            <a:ext uri="{FF2B5EF4-FFF2-40B4-BE49-F238E27FC236}">
              <a16:creationId xmlns:a16="http://schemas.microsoft.com/office/drawing/2014/main" id="{00000000-0008-0000-0000-00004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4" name="Text Box 77">
          <a:extLst>
            <a:ext uri="{FF2B5EF4-FFF2-40B4-BE49-F238E27FC236}">
              <a16:creationId xmlns:a16="http://schemas.microsoft.com/office/drawing/2014/main" id="{00000000-0008-0000-0000-00004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5" name="Text Box 79">
          <a:extLst>
            <a:ext uri="{FF2B5EF4-FFF2-40B4-BE49-F238E27FC236}">
              <a16:creationId xmlns:a16="http://schemas.microsoft.com/office/drawing/2014/main" id="{00000000-0008-0000-0000-00004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6" name="Text Box 80">
          <a:extLst>
            <a:ext uri="{FF2B5EF4-FFF2-40B4-BE49-F238E27FC236}">
              <a16:creationId xmlns:a16="http://schemas.microsoft.com/office/drawing/2014/main" id="{00000000-0008-0000-0000-00004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7" name="Text Box 81">
          <a:extLst>
            <a:ext uri="{FF2B5EF4-FFF2-40B4-BE49-F238E27FC236}">
              <a16:creationId xmlns:a16="http://schemas.microsoft.com/office/drawing/2014/main" id="{00000000-0008-0000-0000-00004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8" name="Text Box 82">
          <a:extLst>
            <a:ext uri="{FF2B5EF4-FFF2-40B4-BE49-F238E27FC236}">
              <a16:creationId xmlns:a16="http://schemas.microsoft.com/office/drawing/2014/main" id="{00000000-0008-0000-0000-00004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9" name="Text Box 83">
          <a:extLst>
            <a:ext uri="{FF2B5EF4-FFF2-40B4-BE49-F238E27FC236}">
              <a16:creationId xmlns:a16="http://schemas.microsoft.com/office/drawing/2014/main" id="{00000000-0008-0000-0000-00004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0" name="Text Box 84">
          <a:extLst>
            <a:ext uri="{FF2B5EF4-FFF2-40B4-BE49-F238E27FC236}">
              <a16:creationId xmlns:a16="http://schemas.microsoft.com/office/drawing/2014/main" id="{00000000-0008-0000-0000-00005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1" name="Text Box 85">
          <a:extLst>
            <a:ext uri="{FF2B5EF4-FFF2-40B4-BE49-F238E27FC236}">
              <a16:creationId xmlns:a16="http://schemas.microsoft.com/office/drawing/2014/main" id="{00000000-0008-0000-0000-00005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2" name="Text Box 86">
          <a:extLst>
            <a:ext uri="{FF2B5EF4-FFF2-40B4-BE49-F238E27FC236}">
              <a16:creationId xmlns:a16="http://schemas.microsoft.com/office/drawing/2014/main" id="{00000000-0008-0000-0000-00005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3" name="Text Box 87">
          <a:extLst>
            <a:ext uri="{FF2B5EF4-FFF2-40B4-BE49-F238E27FC236}">
              <a16:creationId xmlns:a16="http://schemas.microsoft.com/office/drawing/2014/main" id="{00000000-0008-0000-0000-00005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4" name="Text Box 88">
          <a:extLst>
            <a:ext uri="{FF2B5EF4-FFF2-40B4-BE49-F238E27FC236}">
              <a16:creationId xmlns:a16="http://schemas.microsoft.com/office/drawing/2014/main" id="{00000000-0008-0000-0000-00005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5" name="Text Box 89">
          <a:extLst>
            <a:ext uri="{FF2B5EF4-FFF2-40B4-BE49-F238E27FC236}">
              <a16:creationId xmlns:a16="http://schemas.microsoft.com/office/drawing/2014/main" id="{00000000-0008-0000-0000-00005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6" name="Text Box 90">
          <a:extLst>
            <a:ext uri="{FF2B5EF4-FFF2-40B4-BE49-F238E27FC236}">
              <a16:creationId xmlns:a16="http://schemas.microsoft.com/office/drawing/2014/main" id="{00000000-0008-0000-0000-00005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7" name="Text Box 91">
          <a:extLst>
            <a:ext uri="{FF2B5EF4-FFF2-40B4-BE49-F238E27FC236}">
              <a16:creationId xmlns:a16="http://schemas.microsoft.com/office/drawing/2014/main" id="{00000000-0008-0000-0000-00005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8" name="Text Box 92">
          <a:extLst>
            <a:ext uri="{FF2B5EF4-FFF2-40B4-BE49-F238E27FC236}">
              <a16:creationId xmlns:a16="http://schemas.microsoft.com/office/drawing/2014/main" id="{00000000-0008-0000-0000-00005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9" name="Text Box 93">
          <a:extLst>
            <a:ext uri="{FF2B5EF4-FFF2-40B4-BE49-F238E27FC236}">
              <a16:creationId xmlns:a16="http://schemas.microsoft.com/office/drawing/2014/main" id="{00000000-0008-0000-0000-00005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90" name="Text Box 94">
          <a:extLst>
            <a:ext uri="{FF2B5EF4-FFF2-40B4-BE49-F238E27FC236}">
              <a16:creationId xmlns:a16="http://schemas.microsoft.com/office/drawing/2014/main" id="{00000000-0008-0000-0000-00005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91" name="Text Box 95">
          <a:extLst>
            <a:ext uri="{FF2B5EF4-FFF2-40B4-BE49-F238E27FC236}">
              <a16:creationId xmlns:a16="http://schemas.microsoft.com/office/drawing/2014/main" id="{00000000-0008-0000-0000-00005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92" name="Text Box 96">
          <a:extLst>
            <a:ext uri="{FF2B5EF4-FFF2-40B4-BE49-F238E27FC236}">
              <a16:creationId xmlns:a16="http://schemas.microsoft.com/office/drawing/2014/main" id="{00000000-0008-0000-0000-00005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93" name="Text Box 97">
          <a:extLst>
            <a:ext uri="{FF2B5EF4-FFF2-40B4-BE49-F238E27FC236}">
              <a16:creationId xmlns:a16="http://schemas.microsoft.com/office/drawing/2014/main" id="{00000000-0008-0000-0000-00005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94" name="Text Box 98">
          <a:extLst>
            <a:ext uri="{FF2B5EF4-FFF2-40B4-BE49-F238E27FC236}">
              <a16:creationId xmlns:a16="http://schemas.microsoft.com/office/drawing/2014/main" id="{00000000-0008-0000-0000-00005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95" name="Text Box 99">
          <a:extLst>
            <a:ext uri="{FF2B5EF4-FFF2-40B4-BE49-F238E27FC236}">
              <a16:creationId xmlns:a16="http://schemas.microsoft.com/office/drawing/2014/main" id="{00000000-0008-0000-0000-00005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96" name="Text Box 100">
          <a:extLst>
            <a:ext uri="{FF2B5EF4-FFF2-40B4-BE49-F238E27FC236}">
              <a16:creationId xmlns:a16="http://schemas.microsoft.com/office/drawing/2014/main" id="{00000000-0008-0000-0000-00006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97" name="Text Box 101">
          <a:extLst>
            <a:ext uri="{FF2B5EF4-FFF2-40B4-BE49-F238E27FC236}">
              <a16:creationId xmlns:a16="http://schemas.microsoft.com/office/drawing/2014/main" id="{00000000-0008-0000-0000-00006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98" name="Text Box 102">
          <a:extLst>
            <a:ext uri="{FF2B5EF4-FFF2-40B4-BE49-F238E27FC236}">
              <a16:creationId xmlns:a16="http://schemas.microsoft.com/office/drawing/2014/main" id="{00000000-0008-0000-0000-00006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99" name="Text Box 103">
          <a:extLst>
            <a:ext uri="{FF2B5EF4-FFF2-40B4-BE49-F238E27FC236}">
              <a16:creationId xmlns:a16="http://schemas.microsoft.com/office/drawing/2014/main" id="{00000000-0008-0000-0000-00006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00" name="Text Box 104">
          <a:extLst>
            <a:ext uri="{FF2B5EF4-FFF2-40B4-BE49-F238E27FC236}">
              <a16:creationId xmlns:a16="http://schemas.microsoft.com/office/drawing/2014/main" id="{00000000-0008-0000-0000-00006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01" name="Text Box 105">
          <a:extLst>
            <a:ext uri="{FF2B5EF4-FFF2-40B4-BE49-F238E27FC236}">
              <a16:creationId xmlns:a16="http://schemas.microsoft.com/office/drawing/2014/main" id="{00000000-0008-0000-0000-00006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02" name="Text Box 106">
          <a:extLst>
            <a:ext uri="{FF2B5EF4-FFF2-40B4-BE49-F238E27FC236}">
              <a16:creationId xmlns:a16="http://schemas.microsoft.com/office/drawing/2014/main" id="{00000000-0008-0000-0000-00006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03" name="Text Box 107">
          <a:extLst>
            <a:ext uri="{FF2B5EF4-FFF2-40B4-BE49-F238E27FC236}">
              <a16:creationId xmlns:a16="http://schemas.microsoft.com/office/drawing/2014/main" id="{00000000-0008-0000-0000-00006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04" name="Text Box 108">
          <a:extLst>
            <a:ext uri="{FF2B5EF4-FFF2-40B4-BE49-F238E27FC236}">
              <a16:creationId xmlns:a16="http://schemas.microsoft.com/office/drawing/2014/main" id="{00000000-0008-0000-0000-00006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05" name="Text Box 109">
          <a:extLst>
            <a:ext uri="{FF2B5EF4-FFF2-40B4-BE49-F238E27FC236}">
              <a16:creationId xmlns:a16="http://schemas.microsoft.com/office/drawing/2014/main" id="{00000000-0008-0000-0000-00006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06" name="Text Box 110">
          <a:extLst>
            <a:ext uri="{FF2B5EF4-FFF2-40B4-BE49-F238E27FC236}">
              <a16:creationId xmlns:a16="http://schemas.microsoft.com/office/drawing/2014/main" id="{00000000-0008-0000-0000-00006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07" name="Text Box 111">
          <a:extLst>
            <a:ext uri="{FF2B5EF4-FFF2-40B4-BE49-F238E27FC236}">
              <a16:creationId xmlns:a16="http://schemas.microsoft.com/office/drawing/2014/main" id="{00000000-0008-0000-0000-00006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08" name="Text Box 112">
          <a:extLst>
            <a:ext uri="{FF2B5EF4-FFF2-40B4-BE49-F238E27FC236}">
              <a16:creationId xmlns:a16="http://schemas.microsoft.com/office/drawing/2014/main" id="{00000000-0008-0000-0000-00006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09" name="Text Box 113">
          <a:extLst>
            <a:ext uri="{FF2B5EF4-FFF2-40B4-BE49-F238E27FC236}">
              <a16:creationId xmlns:a16="http://schemas.microsoft.com/office/drawing/2014/main" id="{00000000-0008-0000-0000-00006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10" name="Text Box 114">
          <a:extLst>
            <a:ext uri="{FF2B5EF4-FFF2-40B4-BE49-F238E27FC236}">
              <a16:creationId xmlns:a16="http://schemas.microsoft.com/office/drawing/2014/main" id="{00000000-0008-0000-0000-00006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11" name="Text Box 115">
          <a:extLst>
            <a:ext uri="{FF2B5EF4-FFF2-40B4-BE49-F238E27FC236}">
              <a16:creationId xmlns:a16="http://schemas.microsoft.com/office/drawing/2014/main" id="{00000000-0008-0000-0000-00006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12" name="Text Box 116">
          <a:extLst>
            <a:ext uri="{FF2B5EF4-FFF2-40B4-BE49-F238E27FC236}">
              <a16:creationId xmlns:a16="http://schemas.microsoft.com/office/drawing/2014/main" id="{00000000-0008-0000-0000-00007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13" name="Text Box 117">
          <a:extLst>
            <a:ext uri="{FF2B5EF4-FFF2-40B4-BE49-F238E27FC236}">
              <a16:creationId xmlns:a16="http://schemas.microsoft.com/office/drawing/2014/main" id="{00000000-0008-0000-0000-00007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14" name="Text Box 118">
          <a:extLst>
            <a:ext uri="{FF2B5EF4-FFF2-40B4-BE49-F238E27FC236}">
              <a16:creationId xmlns:a16="http://schemas.microsoft.com/office/drawing/2014/main" id="{00000000-0008-0000-0000-00007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15" name="Text Box 119">
          <a:extLst>
            <a:ext uri="{FF2B5EF4-FFF2-40B4-BE49-F238E27FC236}">
              <a16:creationId xmlns:a16="http://schemas.microsoft.com/office/drawing/2014/main" id="{00000000-0008-0000-0000-00007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16" name="Text Box 120">
          <a:extLst>
            <a:ext uri="{FF2B5EF4-FFF2-40B4-BE49-F238E27FC236}">
              <a16:creationId xmlns:a16="http://schemas.microsoft.com/office/drawing/2014/main" id="{00000000-0008-0000-0000-00007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17" name="Text Box 121">
          <a:extLst>
            <a:ext uri="{FF2B5EF4-FFF2-40B4-BE49-F238E27FC236}">
              <a16:creationId xmlns:a16="http://schemas.microsoft.com/office/drawing/2014/main" id="{00000000-0008-0000-0000-00007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18" name="Text Box 122">
          <a:extLst>
            <a:ext uri="{FF2B5EF4-FFF2-40B4-BE49-F238E27FC236}">
              <a16:creationId xmlns:a16="http://schemas.microsoft.com/office/drawing/2014/main" id="{00000000-0008-0000-0000-00007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19" name="Text Box 123">
          <a:extLst>
            <a:ext uri="{FF2B5EF4-FFF2-40B4-BE49-F238E27FC236}">
              <a16:creationId xmlns:a16="http://schemas.microsoft.com/office/drawing/2014/main" id="{00000000-0008-0000-0000-00007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20" name="Text Box 124">
          <a:extLst>
            <a:ext uri="{FF2B5EF4-FFF2-40B4-BE49-F238E27FC236}">
              <a16:creationId xmlns:a16="http://schemas.microsoft.com/office/drawing/2014/main" id="{00000000-0008-0000-0000-00007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21" name="Text Box 125">
          <a:extLst>
            <a:ext uri="{FF2B5EF4-FFF2-40B4-BE49-F238E27FC236}">
              <a16:creationId xmlns:a16="http://schemas.microsoft.com/office/drawing/2014/main" id="{00000000-0008-0000-0000-00007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22" name="Text Box 126">
          <a:extLst>
            <a:ext uri="{FF2B5EF4-FFF2-40B4-BE49-F238E27FC236}">
              <a16:creationId xmlns:a16="http://schemas.microsoft.com/office/drawing/2014/main" id="{00000000-0008-0000-0000-00007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23" name="Text Box 127">
          <a:extLst>
            <a:ext uri="{FF2B5EF4-FFF2-40B4-BE49-F238E27FC236}">
              <a16:creationId xmlns:a16="http://schemas.microsoft.com/office/drawing/2014/main" id="{00000000-0008-0000-0000-00007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24" name="Text Box 128">
          <a:extLst>
            <a:ext uri="{FF2B5EF4-FFF2-40B4-BE49-F238E27FC236}">
              <a16:creationId xmlns:a16="http://schemas.microsoft.com/office/drawing/2014/main" id="{00000000-0008-0000-0000-00007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25" name="Text Box 129">
          <a:extLst>
            <a:ext uri="{FF2B5EF4-FFF2-40B4-BE49-F238E27FC236}">
              <a16:creationId xmlns:a16="http://schemas.microsoft.com/office/drawing/2014/main" id="{00000000-0008-0000-0000-00007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26" name="Text Box 130">
          <a:extLst>
            <a:ext uri="{FF2B5EF4-FFF2-40B4-BE49-F238E27FC236}">
              <a16:creationId xmlns:a16="http://schemas.microsoft.com/office/drawing/2014/main" id="{00000000-0008-0000-0000-00007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27" name="Text Box 131">
          <a:extLst>
            <a:ext uri="{FF2B5EF4-FFF2-40B4-BE49-F238E27FC236}">
              <a16:creationId xmlns:a16="http://schemas.microsoft.com/office/drawing/2014/main" id="{00000000-0008-0000-0000-00007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28" name="Text Box 132">
          <a:extLst>
            <a:ext uri="{FF2B5EF4-FFF2-40B4-BE49-F238E27FC236}">
              <a16:creationId xmlns:a16="http://schemas.microsoft.com/office/drawing/2014/main" id="{00000000-0008-0000-0000-00008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29" name="Text Box 133">
          <a:extLst>
            <a:ext uri="{FF2B5EF4-FFF2-40B4-BE49-F238E27FC236}">
              <a16:creationId xmlns:a16="http://schemas.microsoft.com/office/drawing/2014/main" id="{00000000-0008-0000-0000-00008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30" name="Text Box 134">
          <a:extLst>
            <a:ext uri="{FF2B5EF4-FFF2-40B4-BE49-F238E27FC236}">
              <a16:creationId xmlns:a16="http://schemas.microsoft.com/office/drawing/2014/main" id="{00000000-0008-0000-0000-00008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31" name="Text Box 135">
          <a:extLst>
            <a:ext uri="{FF2B5EF4-FFF2-40B4-BE49-F238E27FC236}">
              <a16:creationId xmlns:a16="http://schemas.microsoft.com/office/drawing/2014/main" id="{00000000-0008-0000-0000-00008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32" name="Text Box 136">
          <a:extLst>
            <a:ext uri="{FF2B5EF4-FFF2-40B4-BE49-F238E27FC236}">
              <a16:creationId xmlns:a16="http://schemas.microsoft.com/office/drawing/2014/main" id="{00000000-0008-0000-0000-00008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33" name="Text Box 137">
          <a:extLst>
            <a:ext uri="{FF2B5EF4-FFF2-40B4-BE49-F238E27FC236}">
              <a16:creationId xmlns:a16="http://schemas.microsoft.com/office/drawing/2014/main" id="{00000000-0008-0000-0000-00008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34" name="Text Box 138">
          <a:extLst>
            <a:ext uri="{FF2B5EF4-FFF2-40B4-BE49-F238E27FC236}">
              <a16:creationId xmlns:a16="http://schemas.microsoft.com/office/drawing/2014/main" id="{00000000-0008-0000-0000-00008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35" name="Text Box 139">
          <a:extLst>
            <a:ext uri="{FF2B5EF4-FFF2-40B4-BE49-F238E27FC236}">
              <a16:creationId xmlns:a16="http://schemas.microsoft.com/office/drawing/2014/main" id="{00000000-0008-0000-0000-00008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36" name="Text Box 140">
          <a:extLst>
            <a:ext uri="{FF2B5EF4-FFF2-40B4-BE49-F238E27FC236}">
              <a16:creationId xmlns:a16="http://schemas.microsoft.com/office/drawing/2014/main" id="{00000000-0008-0000-0000-00008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37" name="Text Box 141">
          <a:extLst>
            <a:ext uri="{FF2B5EF4-FFF2-40B4-BE49-F238E27FC236}">
              <a16:creationId xmlns:a16="http://schemas.microsoft.com/office/drawing/2014/main" id="{00000000-0008-0000-0000-00008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38" name="Text Box 142">
          <a:extLst>
            <a:ext uri="{FF2B5EF4-FFF2-40B4-BE49-F238E27FC236}">
              <a16:creationId xmlns:a16="http://schemas.microsoft.com/office/drawing/2014/main" id="{00000000-0008-0000-0000-00008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39" name="Text Box 143">
          <a:extLst>
            <a:ext uri="{FF2B5EF4-FFF2-40B4-BE49-F238E27FC236}">
              <a16:creationId xmlns:a16="http://schemas.microsoft.com/office/drawing/2014/main" id="{00000000-0008-0000-0000-00008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40" name="Text Box 144">
          <a:extLst>
            <a:ext uri="{FF2B5EF4-FFF2-40B4-BE49-F238E27FC236}">
              <a16:creationId xmlns:a16="http://schemas.microsoft.com/office/drawing/2014/main" id="{00000000-0008-0000-0000-00008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41" name="Text Box 145">
          <a:extLst>
            <a:ext uri="{FF2B5EF4-FFF2-40B4-BE49-F238E27FC236}">
              <a16:creationId xmlns:a16="http://schemas.microsoft.com/office/drawing/2014/main" id="{00000000-0008-0000-0000-00008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42" name="Text Box 146">
          <a:extLst>
            <a:ext uri="{FF2B5EF4-FFF2-40B4-BE49-F238E27FC236}">
              <a16:creationId xmlns:a16="http://schemas.microsoft.com/office/drawing/2014/main" id="{00000000-0008-0000-0000-00008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43" name="Text Box 147">
          <a:extLst>
            <a:ext uri="{FF2B5EF4-FFF2-40B4-BE49-F238E27FC236}">
              <a16:creationId xmlns:a16="http://schemas.microsoft.com/office/drawing/2014/main" id="{00000000-0008-0000-0000-00008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44" name="Text Box 148">
          <a:extLst>
            <a:ext uri="{FF2B5EF4-FFF2-40B4-BE49-F238E27FC236}">
              <a16:creationId xmlns:a16="http://schemas.microsoft.com/office/drawing/2014/main" id="{00000000-0008-0000-0000-00009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45" name="Text Box 149">
          <a:extLst>
            <a:ext uri="{FF2B5EF4-FFF2-40B4-BE49-F238E27FC236}">
              <a16:creationId xmlns:a16="http://schemas.microsoft.com/office/drawing/2014/main" id="{00000000-0008-0000-0000-00009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46" name="Text Box 150">
          <a:extLst>
            <a:ext uri="{FF2B5EF4-FFF2-40B4-BE49-F238E27FC236}">
              <a16:creationId xmlns:a16="http://schemas.microsoft.com/office/drawing/2014/main" id="{00000000-0008-0000-0000-00009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47" name="Text Box 151">
          <a:extLst>
            <a:ext uri="{FF2B5EF4-FFF2-40B4-BE49-F238E27FC236}">
              <a16:creationId xmlns:a16="http://schemas.microsoft.com/office/drawing/2014/main" id="{00000000-0008-0000-0000-00009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48" name="Text Box 152">
          <a:extLst>
            <a:ext uri="{FF2B5EF4-FFF2-40B4-BE49-F238E27FC236}">
              <a16:creationId xmlns:a16="http://schemas.microsoft.com/office/drawing/2014/main" id="{00000000-0008-0000-0000-00009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49" name="Text Box 153">
          <a:extLst>
            <a:ext uri="{FF2B5EF4-FFF2-40B4-BE49-F238E27FC236}">
              <a16:creationId xmlns:a16="http://schemas.microsoft.com/office/drawing/2014/main" id="{00000000-0008-0000-0000-00009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50" name="Text Box 154">
          <a:extLst>
            <a:ext uri="{FF2B5EF4-FFF2-40B4-BE49-F238E27FC236}">
              <a16:creationId xmlns:a16="http://schemas.microsoft.com/office/drawing/2014/main" id="{00000000-0008-0000-0000-00009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51" name="Text Box 155">
          <a:extLst>
            <a:ext uri="{FF2B5EF4-FFF2-40B4-BE49-F238E27FC236}">
              <a16:creationId xmlns:a16="http://schemas.microsoft.com/office/drawing/2014/main" id="{00000000-0008-0000-0000-00009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52" name="Text Box 156">
          <a:extLst>
            <a:ext uri="{FF2B5EF4-FFF2-40B4-BE49-F238E27FC236}">
              <a16:creationId xmlns:a16="http://schemas.microsoft.com/office/drawing/2014/main" id="{00000000-0008-0000-0000-00009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53" name="Text Box 157">
          <a:extLst>
            <a:ext uri="{FF2B5EF4-FFF2-40B4-BE49-F238E27FC236}">
              <a16:creationId xmlns:a16="http://schemas.microsoft.com/office/drawing/2014/main" id="{00000000-0008-0000-0000-00009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54" name="Text Box 158">
          <a:extLst>
            <a:ext uri="{FF2B5EF4-FFF2-40B4-BE49-F238E27FC236}">
              <a16:creationId xmlns:a16="http://schemas.microsoft.com/office/drawing/2014/main" id="{00000000-0008-0000-0000-00009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55" name="Text Box 159">
          <a:extLst>
            <a:ext uri="{FF2B5EF4-FFF2-40B4-BE49-F238E27FC236}">
              <a16:creationId xmlns:a16="http://schemas.microsoft.com/office/drawing/2014/main" id="{00000000-0008-0000-0000-00009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56" name="Text Box 160">
          <a:extLst>
            <a:ext uri="{FF2B5EF4-FFF2-40B4-BE49-F238E27FC236}">
              <a16:creationId xmlns:a16="http://schemas.microsoft.com/office/drawing/2014/main" id="{00000000-0008-0000-0000-00009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57" name="Text Box 161">
          <a:extLst>
            <a:ext uri="{FF2B5EF4-FFF2-40B4-BE49-F238E27FC236}">
              <a16:creationId xmlns:a16="http://schemas.microsoft.com/office/drawing/2014/main" id="{00000000-0008-0000-0000-00009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58" name="Text Box 162">
          <a:extLst>
            <a:ext uri="{FF2B5EF4-FFF2-40B4-BE49-F238E27FC236}">
              <a16:creationId xmlns:a16="http://schemas.microsoft.com/office/drawing/2014/main" id="{00000000-0008-0000-0000-00009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59" name="Text Box 163">
          <a:extLst>
            <a:ext uri="{FF2B5EF4-FFF2-40B4-BE49-F238E27FC236}">
              <a16:creationId xmlns:a16="http://schemas.microsoft.com/office/drawing/2014/main" id="{00000000-0008-0000-0000-00009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60" name="Text Box 164">
          <a:extLst>
            <a:ext uri="{FF2B5EF4-FFF2-40B4-BE49-F238E27FC236}">
              <a16:creationId xmlns:a16="http://schemas.microsoft.com/office/drawing/2014/main" id="{00000000-0008-0000-0000-0000A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61" name="Text Box 165">
          <a:extLst>
            <a:ext uri="{FF2B5EF4-FFF2-40B4-BE49-F238E27FC236}">
              <a16:creationId xmlns:a16="http://schemas.microsoft.com/office/drawing/2014/main" id="{00000000-0008-0000-0000-0000A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62" name="Text Box 166">
          <a:extLst>
            <a:ext uri="{FF2B5EF4-FFF2-40B4-BE49-F238E27FC236}">
              <a16:creationId xmlns:a16="http://schemas.microsoft.com/office/drawing/2014/main" id="{00000000-0008-0000-0000-0000A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63" name="Text Box 167">
          <a:extLst>
            <a:ext uri="{FF2B5EF4-FFF2-40B4-BE49-F238E27FC236}">
              <a16:creationId xmlns:a16="http://schemas.microsoft.com/office/drawing/2014/main" id="{00000000-0008-0000-0000-0000A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64" name="Text Box 168">
          <a:extLst>
            <a:ext uri="{FF2B5EF4-FFF2-40B4-BE49-F238E27FC236}">
              <a16:creationId xmlns:a16="http://schemas.microsoft.com/office/drawing/2014/main" id="{00000000-0008-0000-0000-0000A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65" name="Text Box 169">
          <a:extLst>
            <a:ext uri="{FF2B5EF4-FFF2-40B4-BE49-F238E27FC236}">
              <a16:creationId xmlns:a16="http://schemas.microsoft.com/office/drawing/2014/main" id="{00000000-0008-0000-0000-0000A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66" name="Text Box 170">
          <a:extLst>
            <a:ext uri="{FF2B5EF4-FFF2-40B4-BE49-F238E27FC236}">
              <a16:creationId xmlns:a16="http://schemas.microsoft.com/office/drawing/2014/main" id="{00000000-0008-0000-0000-0000A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67" name="Text Box 171">
          <a:extLst>
            <a:ext uri="{FF2B5EF4-FFF2-40B4-BE49-F238E27FC236}">
              <a16:creationId xmlns:a16="http://schemas.microsoft.com/office/drawing/2014/main" id="{00000000-0008-0000-0000-0000A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68" name="Text Box 172">
          <a:extLst>
            <a:ext uri="{FF2B5EF4-FFF2-40B4-BE49-F238E27FC236}">
              <a16:creationId xmlns:a16="http://schemas.microsoft.com/office/drawing/2014/main" id="{00000000-0008-0000-0000-0000A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69" name="Text Box 173">
          <a:extLst>
            <a:ext uri="{FF2B5EF4-FFF2-40B4-BE49-F238E27FC236}">
              <a16:creationId xmlns:a16="http://schemas.microsoft.com/office/drawing/2014/main" id="{00000000-0008-0000-0000-0000A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70" name="Text Box 174">
          <a:extLst>
            <a:ext uri="{FF2B5EF4-FFF2-40B4-BE49-F238E27FC236}">
              <a16:creationId xmlns:a16="http://schemas.microsoft.com/office/drawing/2014/main" id="{00000000-0008-0000-0000-0000A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71" name="Text Box 175">
          <a:extLst>
            <a:ext uri="{FF2B5EF4-FFF2-40B4-BE49-F238E27FC236}">
              <a16:creationId xmlns:a16="http://schemas.microsoft.com/office/drawing/2014/main" id="{00000000-0008-0000-0000-0000A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72" name="Text Box 176">
          <a:extLst>
            <a:ext uri="{FF2B5EF4-FFF2-40B4-BE49-F238E27FC236}">
              <a16:creationId xmlns:a16="http://schemas.microsoft.com/office/drawing/2014/main" id="{00000000-0008-0000-0000-0000A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73" name="Text Box 177">
          <a:extLst>
            <a:ext uri="{FF2B5EF4-FFF2-40B4-BE49-F238E27FC236}">
              <a16:creationId xmlns:a16="http://schemas.microsoft.com/office/drawing/2014/main" id="{00000000-0008-0000-0000-0000A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74" name="Text Box 178">
          <a:extLst>
            <a:ext uri="{FF2B5EF4-FFF2-40B4-BE49-F238E27FC236}">
              <a16:creationId xmlns:a16="http://schemas.microsoft.com/office/drawing/2014/main" id="{00000000-0008-0000-0000-0000A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75" name="Text Box 179">
          <a:extLst>
            <a:ext uri="{FF2B5EF4-FFF2-40B4-BE49-F238E27FC236}">
              <a16:creationId xmlns:a16="http://schemas.microsoft.com/office/drawing/2014/main" id="{00000000-0008-0000-0000-0000A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76" name="Text Box 180">
          <a:extLst>
            <a:ext uri="{FF2B5EF4-FFF2-40B4-BE49-F238E27FC236}">
              <a16:creationId xmlns:a16="http://schemas.microsoft.com/office/drawing/2014/main" id="{00000000-0008-0000-0000-0000B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77" name="Text Box 181">
          <a:extLst>
            <a:ext uri="{FF2B5EF4-FFF2-40B4-BE49-F238E27FC236}">
              <a16:creationId xmlns:a16="http://schemas.microsoft.com/office/drawing/2014/main" id="{00000000-0008-0000-0000-0000B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78" name="Text Box 182">
          <a:extLst>
            <a:ext uri="{FF2B5EF4-FFF2-40B4-BE49-F238E27FC236}">
              <a16:creationId xmlns:a16="http://schemas.microsoft.com/office/drawing/2014/main" id="{00000000-0008-0000-0000-0000B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79" name="Text Box 183">
          <a:extLst>
            <a:ext uri="{FF2B5EF4-FFF2-40B4-BE49-F238E27FC236}">
              <a16:creationId xmlns:a16="http://schemas.microsoft.com/office/drawing/2014/main" id="{00000000-0008-0000-0000-0000B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80" name="Text Box 184">
          <a:extLst>
            <a:ext uri="{FF2B5EF4-FFF2-40B4-BE49-F238E27FC236}">
              <a16:creationId xmlns:a16="http://schemas.microsoft.com/office/drawing/2014/main" id="{00000000-0008-0000-0000-0000B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81" name="Text Box 185">
          <a:extLst>
            <a:ext uri="{FF2B5EF4-FFF2-40B4-BE49-F238E27FC236}">
              <a16:creationId xmlns:a16="http://schemas.microsoft.com/office/drawing/2014/main" id="{00000000-0008-0000-0000-0000B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82" name="Text Box 186">
          <a:extLst>
            <a:ext uri="{FF2B5EF4-FFF2-40B4-BE49-F238E27FC236}">
              <a16:creationId xmlns:a16="http://schemas.microsoft.com/office/drawing/2014/main" id="{00000000-0008-0000-0000-0000B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83" name="Text Box 187">
          <a:extLst>
            <a:ext uri="{FF2B5EF4-FFF2-40B4-BE49-F238E27FC236}">
              <a16:creationId xmlns:a16="http://schemas.microsoft.com/office/drawing/2014/main" id="{00000000-0008-0000-0000-0000B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84" name="Text Box 188">
          <a:extLst>
            <a:ext uri="{FF2B5EF4-FFF2-40B4-BE49-F238E27FC236}">
              <a16:creationId xmlns:a16="http://schemas.microsoft.com/office/drawing/2014/main" id="{00000000-0008-0000-0000-0000B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85" name="Text Box 189">
          <a:extLst>
            <a:ext uri="{FF2B5EF4-FFF2-40B4-BE49-F238E27FC236}">
              <a16:creationId xmlns:a16="http://schemas.microsoft.com/office/drawing/2014/main" id="{00000000-0008-0000-0000-0000B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86" name="Text Box 190">
          <a:extLst>
            <a:ext uri="{FF2B5EF4-FFF2-40B4-BE49-F238E27FC236}">
              <a16:creationId xmlns:a16="http://schemas.microsoft.com/office/drawing/2014/main" id="{00000000-0008-0000-0000-0000B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87" name="Text Box 191">
          <a:extLst>
            <a:ext uri="{FF2B5EF4-FFF2-40B4-BE49-F238E27FC236}">
              <a16:creationId xmlns:a16="http://schemas.microsoft.com/office/drawing/2014/main" id="{00000000-0008-0000-0000-0000B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88" name="Text Box 192">
          <a:extLst>
            <a:ext uri="{FF2B5EF4-FFF2-40B4-BE49-F238E27FC236}">
              <a16:creationId xmlns:a16="http://schemas.microsoft.com/office/drawing/2014/main" id="{00000000-0008-0000-0000-0000B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89" name="Text Box 193">
          <a:extLst>
            <a:ext uri="{FF2B5EF4-FFF2-40B4-BE49-F238E27FC236}">
              <a16:creationId xmlns:a16="http://schemas.microsoft.com/office/drawing/2014/main" id="{00000000-0008-0000-0000-0000B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90" name="Text Box 194">
          <a:extLst>
            <a:ext uri="{FF2B5EF4-FFF2-40B4-BE49-F238E27FC236}">
              <a16:creationId xmlns:a16="http://schemas.microsoft.com/office/drawing/2014/main" id="{00000000-0008-0000-0000-0000B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91" name="Text Box 195">
          <a:extLst>
            <a:ext uri="{FF2B5EF4-FFF2-40B4-BE49-F238E27FC236}">
              <a16:creationId xmlns:a16="http://schemas.microsoft.com/office/drawing/2014/main" id="{00000000-0008-0000-0000-0000B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92" name="Text Box 196">
          <a:extLst>
            <a:ext uri="{FF2B5EF4-FFF2-40B4-BE49-F238E27FC236}">
              <a16:creationId xmlns:a16="http://schemas.microsoft.com/office/drawing/2014/main" id="{00000000-0008-0000-0000-0000C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93" name="Text Box 197">
          <a:extLst>
            <a:ext uri="{FF2B5EF4-FFF2-40B4-BE49-F238E27FC236}">
              <a16:creationId xmlns:a16="http://schemas.microsoft.com/office/drawing/2014/main" id="{00000000-0008-0000-0000-0000C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94" name="Text Box 198">
          <a:extLst>
            <a:ext uri="{FF2B5EF4-FFF2-40B4-BE49-F238E27FC236}">
              <a16:creationId xmlns:a16="http://schemas.microsoft.com/office/drawing/2014/main" id="{00000000-0008-0000-0000-0000C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95" name="Text Box 199">
          <a:extLst>
            <a:ext uri="{FF2B5EF4-FFF2-40B4-BE49-F238E27FC236}">
              <a16:creationId xmlns:a16="http://schemas.microsoft.com/office/drawing/2014/main" id="{00000000-0008-0000-0000-0000C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96" name="Text Box 200">
          <a:extLst>
            <a:ext uri="{FF2B5EF4-FFF2-40B4-BE49-F238E27FC236}">
              <a16:creationId xmlns:a16="http://schemas.microsoft.com/office/drawing/2014/main" id="{00000000-0008-0000-0000-0000C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97" name="Text Box 201">
          <a:extLst>
            <a:ext uri="{FF2B5EF4-FFF2-40B4-BE49-F238E27FC236}">
              <a16:creationId xmlns:a16="http://schemas.microsoft.com/office/drawing/2014/main" id="{00000000-0008-0000-0000-0000C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98" name="Text Box 202">
          <a:extLst>
            <a:ext uri="{FF2B5EF4-FFF2-40B4-BE49-F238E27FC236}">
              <a16:creationId xmlns:a16="http://schemas.microsoft.com/office/drawing/2014/main" id="{00000000-0008-0000-0000-0000C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199" name="Text Box 203">
          <a:extLst>
            <a:ext uri="{FF2B5EF4-FFF2-40B4-BE49-F238E27FC236}">
              <a16:creationId xmlns:a16="http://schemas.microsoft.com/office/drawing/2014/main" id="{00000000-0008-0000-0000-0000C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00" name="Text Box 204">
          <a:extLst>
            <a:ext uri="{FF2B5EF4-FFF2-40B4-BE49-F238E27FC236}">
              <a16:creationId xmlns:a16="http://schemas.microsoft.com/office/drawing/2014/main" id="{00000000-0008-0000-0000-0000C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01" name="Text Box 205">
          <a:extLst>
            <a:ext uri="{FF2B5EF4-FFF2-40B4-BE49-F238E27FC236}">
              <a16:creationId xmlns:a16="http://schemas.microsoft.com/office/drawing/2014/main" id="{00000000-0008-0000-0000-0000C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02" name="Text Box 206">
          <a:extLst>
            <a:ext uri="{FF2B5EF4-FFF2-40B4-BE49-F238E27FC236}">
              <a16:creationId xmlns:a16="http://schemas.microsoft.com/office/drawing/2014/main" id="{00000000-0008-0000-0000-0000C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03" name="Text Box 207">
          <a:extLst>
            <a:ext uri="{FF2B5EF4-FFF2-40B4-BE49-F238E27FC236}">
              <a16:creationId xmlns:a16="http://schemas.microsoft.com/office/drawing/2014/main" id="{00000000-0008-0000-0000-0000C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04" name="Text Box 208">
          <a:extLst>
            <a:ext uri="{FF2B5EF4-FFF2-40B4-BE49-F238E27FC236}">
              <a16:creationId xmlns:a16="http://schemas.microsoft.com/office/drawing/2014/main" id="{00000000-0008-0000-0000-0000C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05" name="Text Box 209">
          <a:extLst>
            <a:ext uri="{FF2B5EF4-FFF2-40B4-BE49-F238E27FC236}">
              <a16:creationId xmlns:a16="http://schemas.microsoft.com/office/drawing/2014/main" id="{00000000-0008-0000-0000-0000C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06" name="Text Box 210">
          <a:extLst>
            <a:ext uri="{FF2B5EF4-FFF2-40B4-BE49-F238E27FC236}">
              <a16:creationId xmlns:a16="http://schemas.microsoft.com/office/drawing/2014/main" id="{00000000-0008-0000-0000-0000C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07" name="Text Box 211">
          <a:extLst>
            <a:ext uri="{FF2B5EF4-FFF2-40B4-BE49-F238E27FC236}">
              <a16:creationId xmlns:a16="http://schemas.microsoft.com/office/drawing/2014/main" id="{00000000-0008-0000-0000-0000C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08" name="Text Box 212">
          <a:extLst>
            <a:ext uri="{FF2B5EF4-FFF2-40B4-BE49-F238E27FC236}">
              <a16:creationId xmlns:a16="http://schemas.microsoft.com/office/drawing/2014/main" id="{00000000-0008-0000-0000-0000D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09" name="Text Box 213">
          <a:extLst>
            <a:ext uri="{FF2B5EF4-FFF2-40B4-BE49-F238E27FC236}">
              <a16:creationId xmlns:a16="http://schemas.microsoft.com/office/drawing/2014/main" id="{00000000-0008-0000-0000-0000D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10" name="Text Box 214">
          <a:extLst>
            <a:ext uri="{FF2B5EF4-FFF2-40B4-BE49-F238E27FC236}">
              <a16:creationId xmlns:a16="http://schemas.microsoft.com/office/drawing/2014/main" id="{00000000-0008-0000-0000-0000D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11" name="Text Box 215">
          <a:extLst>
            <a:ext uri="{FF2B5EF4-FFF2-40B4-BE49-F238E27FC236}">
              <a16:creationId xmlns:a16="http://schemas.microsoft.com/office/drawing/2014/main" id="{00000000-0008-0000-0000-0000D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12" name="Text Box 216">
          <a:extLst>
            <a:ext uri="{FF2B5EF4-FFF2-40B4-BE49-F238E27FC236}">
              <a16:creationId xmlns:a16="http://schemas.microsoft.com/office/drawing/2014/main" id="{00000000-0008-0000-0000-0000D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13" name="Text Box 217">
          <a:extLst>
            <a:ext uri="{FF2B5EF4-FFF2-40B4-BE49-F238E27FC236}">
              <a16:creationId xmlns:a16="http://schemas.microsoft.com/office/drawing/2014/main" id="{00000000-0008-0000-0000-0000D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14" name="Text Box 218">
          <a:extLst>
            <a:ext uri="{FF2B5EF4-FFF2-40B4-BE49-F238E27FC236}">
              <a16:creationId xmlns:a16="http://schemas.microsoft.com/office/drawing/2014/main" id="{00000000-0008-0000-0000-0000D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15" name="Text Box 219">
          <a:extLst>
            <a:ext uri="{FF2B5EF4-FFF2-40B4-BE49-F238E27FC236}">
              <a16:creationId xmlns:a16="http://schemas.microsoft.com/office/drawing/2014/main" id="{00000000-0008-0000-0000-0000D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16" name="Text Box 220">
          <a:extLst>
            <a:ext uri="{FF2B5EF4-FFF2-40B4-BE49-F238E27FC236}">
              <a16:creationId xmlns:a16="http://schemas.microsoft.com/office/drawing/2014/main" id="{00000000-0008-0000-0000-0000D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17" name="Text Box 221">
          <a:extLst>
            <a:ext uri="{FF2B5EF4-FFF2-40B4-BE49-F238E27FC236}">
              <a16:creationId xmlns:a16="http://schemas.microsoft.com/office/drawing/2014/main" id="{00000000-0008-0000-0000-0000D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18" name="Text Box 222">
          <a:extLst>
            <a:ext uri="{FF2B5EF4-FFF2-40B4-BE49-F238E27FC236}">
              <a16:creationId xmlns:a16="http://schemas.microsoft.com/office/drawing/2014/main" id="{00000000-0008-0000-0000-0000D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19" name="Text Box 224">
          <a:extLst>
            <a:ext uri="{FF2B5EF4-FFF2-40B4-BE49-F238E27FC236}">
              <a16:creationId xmlns:a16="http://schemas.microsoft.com/office/drawing/2014/main" id="{00000000-0008-0000-0000-0000D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20" name="Text Box 225">
          <a:extLst>
            <a:ext uri="{FF2B5EF4-FFF2-40B4-BE49-F238E27FC236}">
              <a16:creationId xmlns:a16="http://schemas.microsoft.com/office/drawing/2014/main" id="{00000000-0008-0000-0000-0000D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21" name="Text Box 226">
          <a:extLst>
            <a:ext uri="{FF2B5EF4-FFF2-40B4-BE49-F238E27FC236}">
              <a16:creationId xmlns:a16="http://schemas.microsoft.com/office/drawing/2014/main" id="{00000000-0008-0000-0000-0000D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22" name="Text Box 227">
          <a:extLst>
            <a:ext uri="{FF2B5EF4-FFF2-40B4-BE49-F238E27FC236}">
              <a16:creationId xmlns:a16="http://schemas.microsoft.com/office/drawing/2014/main" id="{00000000-0008-0000-0000-0000D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23" name="Text Box 228">
          <a:extLst>
            <a:ext uri="{FF2B5EF4-FFF2-40B4-BE49-F238E27FC236}">
              <a16:creationId xmlns:a16="http://schemas.microsoft.com/office/drawing/2014/main" id="{00000000-0008-0000-0000-0000D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24" name="Text Box 229">
          <a:extLst>
            <a:ext uri="{FF2B5EF4-FFF2-40B4-BE49-F238E27FC236}">
              <a16:creationId xmlns:a16="http://schemas.microsoft.com/office/drawing/2014/main" id="{00000000-0008-0000-0000-0000E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25" name="Text Box 230">
          <a:extLst>
            <a:ext uri="{FF2B5EF4-FFF2-40B4-BE49-F238E27FC236}">
              <a16:creationId xmlns:a16="http://schemas.microsoft.com/office/drawing/2014/main" id="{00000000-0008-0000-0000-0000E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26" name="Text Box 231">
          <a:extLst>
            <a:ext uri="{FF2B5EF4-FFF2-40B4-BE49-F238E27FC236}">
              <a16:creationId xmlns:a16="http://schemas.microsoft.com/office/drawing/2014/main" id="{00000000-0008-0000-0000-0000E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27" name="Text Box 232">
          <a:extLst>
            <a:ext uri="{FF2B5EF4-FFF2-40B4-BE49-F238E27FC236}">
              <a16:creationId xmlns:a16="http://schemas.microsoft.com/office/drawing/2014/main" id="{00000000-0008-0000-0000-0000E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28" name="Text Box 233">
          <a:extLst>
            <a:ext uri="{FF2B5EF4-FFF2-40B4-BE49-F238E27FC236}">
              <a16:creationId xmlns:a16="http://schemas.microsoft.com/office/drawing/2014/main" id="{00000000-0008-0000-0000-0000E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29" name="Text Box 234">
          <a:extLst>
            <a:ext uri="{FF2B5EF4-FFF2-40B4-BE49-F238E27FC236}">
              <a16:creationId xmlns:a16="http://schemas.microsoft.com/office/drawing/2014/main" id="{00000000-0008-0000-0000-0000E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30" name="Text Box 235">
          <a:extLst>
            <a:ext uri="{FF2B5EF4-FFF2-40B4-BE49-F238E27FC236}">
              <a16:creationId xmlns:a16="http://schemas.microsoft.com/office/drawing/2014/main" id="{00000000-0008-0000-0000-0000E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31" name="Text Box 236">
          <a:extLst>
            <a:ext uri="{FF2B5EF4-FFF2-40B4-BE49-F238E27FC236}">
              <a16:creationId xmlns:a16="http://schemas.microsoft.com/office/drawing/2014/main" id="{00000000-0008-0000-0000-0000E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32" name="Text Box 237">
          <a:extLst>
            <a:ext uri="{FF2B5EF4-FFF2-40B4-BE49-F238E27FC236}">
              <a16:creationId xmlns:a16="http://schemas.microsoft.com/office/drawing/2014/main" id="{00000000-0008-0000-0000-0000E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33" name="Text Box 238">
          <a:extLst>
            <a:ext uri="{FF2B5EF4-FFF2-40B4-BE49-F238E27FC236}">
              <a16:creationId xmlns:a16="http://schemas.microsoft.com/office/drawing/2014/main" id="{00000000-0008-0000-0000-0000E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34" name="Text Box 239">
          <a:extLst>
            <a:ext uri="{FF2B5EF4-FFF2-40B4-BE49-F238E27FC236}">
              <a16:creationId xmlns:a16="http://schemas.microsoft.com/office/drawing/2014/main" id="{00000000-0008-0000-0000-0000E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35" name="Text Box 240">
          <a:extLst>
            <a:ext uri="{FF2B5EF4-FFF2-40B4-BE49-F238E27FC236}">
              <a16:creationId xmlns:a16="http://schemas.microsoft.com/office/drawing/2014/main" id="{00000000-0008-0000-0000-0000E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36" name="Text Box 241">
          <a:extLst>
            <a:ext uri="{FF2B5EF4-FFF2-40B4-BE49-F238E27FC236}">
              <a16:creationId xmlns:a16="http://schemas.microsoft.com/office/drawing/2014/main" id="{00000000-0008-0000-0000-0000E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37" name="Text Box 242">
          <a:extLst>
            <a:ext uri="{FF2B5EF4-FFF2-40B4-BE49-F238E27FC236}">
              <a16:creationId xmlns:a16="http://schemas.microsoft.com/office/drawing/2014/main" id="{00000000-0008-0000-0000-0000E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38" name="Text Box 243">
          <a:extLst>
            <a:ext uri="{FF2B5EF4-FFF2-40B4-BE49-F238E27FC236}">
              <a16:creationId xmlns:a16="http://schemas.microsoft.com/office/drawing/2014/main" id="{00000000-0008-0000-0000-0000E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39" name="Text Box 244">
          <a:extLst>
            <a:ext uri="{FF2B5EF4-FFF2-40B4-BE49-F238E27FC236}">
              <a16:creationId xmlns:a16="http://schemas.microsoft.com/office/drawing/2014/main" id="{00000000-0008-0000-0000-0000E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40" name="Text Box 245">
          <a:extLst>
            <a:ext uri="{FF2B5EF4-FFF2-40B4-BE49-F238E27FC236}">
              <a16:creationId xmlns:a16="http://schemas.microsoft.com/office/drawing/2014/main" id="{00000000-0008-0000-0000-0000F0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41" name="Text Box 246">
          <a:extLst>
            <a:ext uri="{FF2B5EF4-FFF2-40B4-BE49-F238E27FC236}">
              <a16:creationId xmlns:a16="http://schemas.microsoft.com/office/drawing/2014/main" id="{00000000-0008-0000-0000-0000F1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42" name="Text Box 247">
          <a:extLst>
            <a:ext uri="{FF2B5EF4-FFF2-40B4-BE49-F238E27FC236}">
              <a16:creationId xmlns:a16="http://schemas.microsoft.com/office/drawing/2014/main" id="{00000000-0008-0000-0000-0000F2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43" name="Text Box 248">
          <a:extLst>
            <a:ext uri="{FF2B5EF4-FFF2-40B4-BE49-F238E27FC236}">
              <a16:creationId xmlns:a16="http://schemas.microsoft.com/office/drawing/2014/main" id="{00000000-0008-0000-0000-0000F3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44" name="Text Box 249">
          <a:extLst>
            <a:ext uri="{FF2B5EF4-FFF2-40B4-BE49-F238E27FC236}">
              <a16:creationId xmlns:a16="http://schemas.microsoft.com/office/drawing/2014/main" id="{00000000-0008-0000-0000-0000F4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45" name="Text Box 250">
          <a:extLst>
            <a:ext uri="{FF2B5EF4-FFF2-40B4-BE49-F238E27FC236}">
              <a16:creationId xmlns:a16="http://schemas.microsoft.com/office/drawing/2014/main" id="{00000000-0008-0000-0000-0000F5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46" name="Text Box 251">
          <a:extLst>
            <a:ext uri="{FF2B5EF4-FFF2-40B4-BE49-F238E27FC236}">
              <a16:creationId xmlns:a16="http://schemas.microsoft.com/office/drawing/2014/main" id="{00000000-0008-0000-0000-0000F6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47" name="Text Box 252">
          <a:extLst>
            <a:ext uri="{FF2B5EF4-FFF2-40B4-BE49-F238E27FC236}">
              <a16:creationId xmlns:a16="http://schemas.microsoft.com/office/drawing/2014/main" id="{00000000-0008-0000-0000-0000F7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48" name="Text Box 253">
          <a:extLst>
            <a:ext uri="{FF2B5EF4-FFF2-40B4-BE49-F238E27FC236}">
              <a16:creationId xmlns:a16="http://schemas.microsoft.com/office/drawing/2014/main" id="{00000000-0008-0000-0000-0000F8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49" name="Text Box 254">
          <a:extLst>
            <a:ext uri="{FF2B5EF4-FFF2-40B4-BE49-F238E27FC236}">
              <a16:creationId xmlns:a16="http://schemas.microsoft.com/office/drawing/2014/main" id="{00000000-0008-0000-0000-0000F9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50" name="Text Box 255">
          <a:extLst>
            <a:ext uri="{FF2B5EF4-FFF2-40B4-BE49-F238E27FC236}">
              <a16:creationId xmlns:a16="http://schemas.microsoft.com/office/drawing/2014/main" id="{00000000-0008-0000-0000-0000FA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51" name="Text Box 256">
          <a:extLst>
            <a:ext uri="{FF2B5EF4-FFF2-40B4-BE49-F238E27FC236}">
              <a16:creationId xmlns:a16="http://schemas.microsoft.com/office/drawing/2014/main" id="{00000000-0008-0000-0000-0000FB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52" name="Text Box 257">
          <a:extLst>
            <a:ext uri="{FF2B5EF4-FFF2-40B4-BE49-F238E27FC236}">
              <a16:creationId xmlns:a16="http://schemas.microsoft.com/office/drawing/2014/main" id="{00000000-0008-0000-0000-0000FC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53" name="Text Box 258">
          <a:extLst>
            <a:ext uri="{FF2B5EF4-FFF2-40B4-BE49-F238E27FC236}">
              <a16:creationId xmlns:a16="http://schemas.microsoft.com/office/drawing/2014/main" id="{00000000-0008-0000-0000-0000FD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54" name="Text Box 259">
          <a:extLst>
            <a:ext uri="{FF2B5EF4-FFF2-40B4-BE49-F238E27FC236}">
              <a16:creationId xmlns:a16="http://schemas.microsoft.com/office/drawing/2014/main" id="{00000000-0008-0000-0000-0000FE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55" name="Text Box 260">
          <a:extLst>
            <a:ext uri="{FF2B5EF4-FFF2-40B4-BE49-F238E27FC236}">
              <a16:creationId xmlns:a16="http://schemas.microsoft.com/office/drawing/2014/main" id="{00000000-0008-0000-0000-0000FF00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56" name="Text Box 261">
          <a:extLst>
            <a:ext uri="{FF2B5EF4-FFF2-40B4-BE49-F238E27FC236}">
              <a16:creationId xmlns:a16="http://schemas.microsoft.com/office/drawing/2014/main" id="{00000000-0008-0000-0000-000000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57" name="Text Box 262">
          <a:extLst>
            <a:ext uri="{FF2B5EF4-FFF2-40B4-BE49-F238E27FC236}">
              <a16:creationId xmlns:a16="http://schemas.microsoft.com/office/drawing/2014/main" id="{00000000-0008-0000-0000-000001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58" name="Text Box 263">
          <a:extLst>
            <a:ext uri="{FF2B5EF4-FFF2-40B4-BE49-F238E27FC236}">
              <a16:creationId xmlns:a16="http://schemas.microsoft.com/office/drawing/2014/main" id="{00000000-0008-0000-0000-000002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59" name="Text Box 264">
          <a:extLst>
            <a:ext uri="{FF2B5EF4-FFF2-40B4-BE49-F238E27FC236}">
              <a16:creationId xmlns:a16="http://schemas.microsoft.com/office/drawing/2014/main" id="{00000000-0008-0000-0000-000003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60" name="Text Box 265">
          <a:extLst>
            <a:ext uri="{FF2B5EF4-FFF2-40B4-BE49-F238E27FC236}">
              <a16:creationId xmlns:a16="http://schemas.microsoft.com/office/drawing/2014/main" id="{00000000-0008-0000-0000-000004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61" name="Text Box 266">
          <a:extLst>
            <a:ext uri="{FF2B5EF4-FFF2-40B4-BE49-F238E27FC236}">
              <a16:creationId xmlns:a16="http://schemas.microsoft.com/office/drawing/2014/main" id="{00000000-0008-0000-0000-000005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62" name="Text Box 267">
          <a:extLst>
            <a:ext uri="{FF2B5EF4-FFF2-40B4-BE49-F238E27FC236}">
              <a16:creationId xmlns:a16="http://schemas.microsoft.com/office/drawing/2014/main" id="{00000000-0008-0000-0000-000006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63" name="Text Box 268">
          <a:extLst>
            <a:ext uri="{FF2B5EF4-FFF2-40B4-BE49-F238E27FC236}">
              <a16:creationId xmlns:a16="http://schemas.microsoft.com/office/drawing/2014/main" id="{00000000-0008-0000-0000-000007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64" name="Text Box 269">
          <a:extLst>
            <a:ext uri="{FF2B5EF4-FFF2-40B4-BE49-F238E27FC236}">
              <a16:creationId xmlns:a16="http://schemas.microsoft.com/office/drawing/2014/main" id="{00000000-0008-0000-0000-000008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65" name="Text Box 270">
          <a:extLst>
            <a:ext uri="{FF2B5EF4-FFF2-40B4-BE49-F238E27FC236}">
              <a16:creationId xmlns:a16="http://schemas.microsoft.com/office/drawing/2014/main" id="{00000000-0008-0000-0000-000009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66" name="Text Box 271">
          <a:extLst>
            <a:ext uri="{FF2B5EF4-FFF2-40B4-BE49-F238E27FC236}">
              <a16:creationId xmlns:a16="http://schemas.microsoft.com/office/drawing/2014/main" id="{00000000-0008-0000-0000-00000A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67" name="Text Box 272">
          <a:extLst>
            <a:ext uri="{FF2B5EF4-FFF2-40B4-BE49-F238E27FC236}">
              <a16:creationId xmlns:a16="http://schemas.microsoft.com/office/drawing/2014/main" id="{00000000-0008-0000-0000-00000B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68" name="Text Box 273">
          <a:extLst>
            <a:ext uri="{FF2B5EF4-FFF2-40B4-BE49-F238E27FC236}">
              <a16:creationId xmlns:a16="http://schemas.microsoft.com/office/drawing/2014/main" id="{00000000-0008-0000-0000-00000C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69" name="Text Box 274">
          <a:extLst>
            <a:ext uri="{FF2B5EF4-FFF2-40B4-BE49-F238E27FC236}">
              <a16:creationId xmlns:a16="http://schemas.microsoft.com/office/drawing/2014/main" id="{00000000-0008-0000-0000-00000D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70" name="Text Box 275">
          <a:extLst>
            <a:ext uri="{FF2B5EF4-FFF2-40B4-BE49-F238E27FC236}">
              <a16:creationId xmlns:a16="http://schemas.microsoft.com/office/drawing/2014/main" id="{00000000-0008-0000-0000-00000E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71" name="Text Box 276">
          <a:extLst>
            <a:ext uri="{FF2B5EF4-FFF2-40B4-BE49-F238E27FC236}">
              <a16:creationId xmlns:a16="http://schemas.microsoft.com/office/drawing/2014/main" id="{00000000-0008-0000-0000-00000F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72" name="Text Box 277">
          <a:extLst>
            <a:ext uri="{FF2B5EF4-FFF2-40B4-BE49-F238E27FC236}">
              <a16:creationId xmlns:a16="http://schemas.microsoft.com/office/drawing/2014/main" id="{00000000-0008-0000-0000-000010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73" name="Text Box 278">
          <a:extLst>
            <a:ext uri="{FF2B5EF4-FFF2-40B4-BE49-F238E27FC236}">
              <a16:creationId xmlns:a16="http://schemas.microsoft.com/office/drawing/2014/main" id="{00000000-0008-0000-0000-000011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74" name="Text Box 279">
          <a:extLst>
            <a:ext uri="{FF2B5EF4-FFF2-40B4-BE49-F238E27FC236}">
              <a16:creationId xmlns:a16="http://schemas.microsoft.com/office/drawing/2014/main" id="{00000000-0008-0000-0000-000012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75" name="Text Box 280">
          <a:extLst>
            <a:ext uri="{FF2B5EF4-FFF2-40B4-BE49-F238E27FC236}">
              <a16:creationId xmlns:a16="http://schemas.microsoft.com/office/drawing/2014/main" id="{00000000-0008-0000-0000-000013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76" name="Text Box 281">
          <a:extLst>
            <a:ext uri="{FF2B5EF4-FFF2-40B4-BE49-F238E27FC236}">
              <a16:creationId xmlns:a16="http://schemas.microsoft.com/office/drawing/2014/main" id="{00000000-0008-0000-0000-000014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77" name="Text Box 282">
          <a:extLst>
            <a:ext uri="{FF2B5EF4-FFF2-40B4-BE49-F238E27FC236}">
              <a16:creationId xmlns:a16="http://schemas.microsoft.com/office/drawing/2014/main" id="{00000000-0008-0000-0000-000015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78" name="Text Box 283">
          <a:extLst>
            <a:ext uri="{FF2B5EF4-FFF2-40B4-BE49-F238E27FC236}">
              <a16:creationId xmlns:a16="http://schemas.microsoft.com/office/drawing/2014/main" id="{00000000-0008-0000-0000-000016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79" name="Text Box 284">
          <a:extLst>
            <a:ext uri="{FF2B5EF4-FFF2-40B4-BE49-F238E27FC236}">
              <a16:creationId xmlns:a16="http://schemas.microsoft.com/office/drawing/2014/main" id="{00000000-0008-0000-0000-000017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80" name="Text Box 285">
          <a:extLst>
            <a:ext uri="{FF2B5EF4-FFF2-40B4-BE49-F238E27FC236}">
              <a16:creationId xmlns:a16="http://schemas.microsoft.com/office/drawing/2014/main" id="{00000000-0008-0000-0000-000018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81" name="Text Box 286">
          <a:extLst>
            <a:ext uri="{FF2B5EF4-FFF2-40B4-BE49-F238E27FC236}">
              <a16:creationId xmlns:a16="http://schemas.microsoft.com/office/drawing/2014/main" id="{00000000-0008-0000-0000-000019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82" name="Text Box 287">
          <a:extLst>
            <a:ext uri="{FF2B5EF4-FFF2-40B4-BE49-F238E27FC236}">
              <a16:creationId xmlns:a16="http://schemas.microsoft.com/office/drawing/2014/main" id="{00000000-0008-0000-0000-00001A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83" name="Text Box 288">
          <a:extLst>
            <a:ext uri="{FF2B5EF4-FFF2-40B4-BE49-F238E27FC236}">
              <a16:creationId xmlns:a16="http://schemas.microsoft.com/office/drawing/2014/main" id="{00000000-0008-0000-0000-00001B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84" name="Text Box 289">
          <a:extLst>
            <a:ext uri="{FF2B5EF4-FFF2-40B4-BE49-F238E27FC236}">
              <a16:creationId xmlns:a16="http://schemas.microsoft.com/office/drawing/2014/main" id="{00000000-0008-0000-0000-00001C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85" name="Text Box 290">
          <a:extLst>
            <a:ext uri="{FF2B5EF4-FFF2-40B4-BE49-F238E27FC236}">
              <a16:creationId xmlns:a16="http://schemas.microsoft.com/office/drawing/2014/main" id="{00000000-0008-0000-0000-00001D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86" name="Text Box 291">
          <a:extLst>
            <a:ext uri="{FF2B5EF4-FFF2-40B4-BE49-F238E27FC236}">
              <a16:creationId xmlns:a16="http://schemas.microsoft.com/office/drawing/2014/main" id="{00000000-0008-0000-0000-00001E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87" name="Text Box 292">
          <a:extLst>
            <a:ext uri="{FF2B5EF4-FFF2-40B4-BE49-F238E27FC236}">
              <a16:creationId xmlns:a16="http://schemas.microsoft.com/office/drawing/2014/main" id="{00000000-0008-0000-0000-00001F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88" name="Text Box 293">
          <a:extLst>
            <a:ext uri="{FF2B5EF4-FFF2-40B4-BE49-F238E27FC236}">
              <a16:creationId xmlns:a16="http://schemas.microsoft.com/office/drawing/2014/main" id="{00000000-0008-0000-0000-000020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89" name="Text Box 294">
          <a:extLst>
            <a:ext uri="{FF2B5EF4-FFF2-40B4-BE49-F238E27FC236}">
              <a16:creationId xmlns:a16="http://schemas.microsoft.com/office/drawing/2014/main" id="{00000000-0008-0000-0000-000021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290" name="Text Box 295">
          <a:extLst>
            <a:ext uri="{FF2B5EF4-FFF2-40B4-BE49-F238E27FC236}">
              <a16:creationId xmlns:a16="http://schemas.microsoft.com/office/drawing/2014/main" id="{00000000-0008-0000-0000-00002201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291" name="Text Box 2305">
          <a:extLst>
            <a:ext uri="{FF2B5EF4-FFF2-40B4-BE49-F238E27FC236}">
              <a16:creationId xmlns:a16="http://schemas.microsoft.com/office/drawing/2014/main" id="{00000000-0008-0000-0000-00002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292" name="Text Box 2306">
          <a:extLst>
            <a:ext uri="{FF2B5EF4-FFF2-40B4-BE49-F238E27FC236}">
              <a16:creationId xmlns:a16="http://schemas.microsoft.com/office/drawing/2014/main" id="{00000000-0008-0000-0000-00002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293" name="Text Box 2307">
          <a:extLst>
            <a:ext uri="{FF2B5EF4-FFF2-40B4-BE49-F238E27FC236}">
              <a16:creationId xmlns:a16="http://schemas.microsoft.com/office/drawing/2014/main" id="{00000000-0008-0000-0000-00002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294" name="Text Box 2308">
          <a:extLst>
            <a:ext uri="{FF2B5EF4-FFF2-40B4-BE49-F238E27FC236}">
              <a16:creationId xmlns:a16="http://schemas.microsoft.com/office/drawing/2014/main" id="{00000000-0008-0000-0000-00002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295" name="Text Box 2309">
          <a:extLst>
            <a:ext uri="{FF2B5EF4-FFF2-40B4-BE49-F238E27FC236}">
              <a16:creationId xmlns:a16="http://schemas.microsoft.com/office/drawing/2014/main" id="{00000000-0008-0000-0000-00002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296" name="Text Box 2310">
          <a:extLst>
            <a:ext uri="{FF2B5EF4-FFF2-40B4-BE49-F238E27FC236}">
              <a16:creationId xmlns:a16="http://schemas.microsoft.com/office/drawing/2014/main" id="{00000000-0008-0000-0000-00002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297" name="Text Box 2311">
          <a:extLst>
            <a:ext uri="{FF2B5EF4-FFF2-40B4-BE49-F238E27FC236}">
              <a16:creationId xmlns:a16="http://schemas.microsoft.com/office/drawing/2014/main" id="{00000000-0008-0000-0000-00002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298" name="Text Box 2312">
          <a:extLst>
            <a:ext uri="{FF2B5EF4-FFF2-40B4-BE49-F238E27FC236}">
              <a16:creationId xmlns:a16="http://schemas.microsoft.com/office/drawing/2014/main" id="{00000000-0008-0000-0000-00002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299" name="Text Box 2313">
          <a:extLst>
            <a:ext uri="{FF2B5EF4-FFF2-40B4-BE49-F238E27FC236}">
              <a16:creationId xmlns:a16="http://schemas.microsoft.com/office/drawing/2014/main" id="{00000000-0008-0000-0000-00002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00" name="Text Box 2314">
          <a:extLst>
            <a:ext uri="{FF2B5EF4-FFF2-40B4-BE49-F238E27FC236}">
              <a16:creationId xmlns:a16="http://schemas.microsoft.com/office/drawing/2014/main" id="{00000000-0008-0000-0000-00002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01" name="Text Box 2315">
          <a:extLst>
            <a:ext uri="{FF2B5EF4-FFF2-40B4-BE49-F238E27FC236}">
              <a16:creationId xmlns:a16="http://schemas.microsoft.com/office/drawing/2014/main" id="{00000000-0008-0000-0000-00002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02" name="Text Box 2316">
          <a:extLst>
            <a:ext uri="{FF2B5EF4-FFF2-40B4-BE49-F238E27FC236}">
              <a16:creationId xmlns:a16="http://schemas.microsoft.com/office/drawing/2014/main" id="{00000000-0008-0000-0000-00002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03" name="Text Box 2317">
          <a:extLst>
            <a:ext uri="{FF2B5EF4-FFF2-40B4-BE49-F238E27FC236}">
              <a16:creationId xmlns:a16="http://schemas.microsoft.com/office/drawing/2014/main" id="{00000000-0008-0000-0000-00002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04" name="Text Box 2318">
          <a:extLst>
            <a:ext uri="{FF2B5EF4-FFF2-40B4-BE49-F238E27FC236}">
              <a16:creationId xmlns:a16="http://schemas.microsoft.com/office/drawing/2014/main" id="{00000000-0008-0000-0000-00003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05" name="Text Box 2319">
          <a:extLst>
            <a:ext uri="{FF2B5EF4-FFF2-40B4-BE49-F238E27FC236}">
              <a16:creationId xmlns:a16="http://schemas.microsoft.com/office/drawing/2014/main" id="{00000000-0008-0000-0000-00003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06" name="Text Box 2320">
          <a:extLst>
            <a:ext uri="{FF2B5EF4-FFF2-40B4-BE49-F238E27FC236}">
              <a16:creationId xmlns:a16="http://schemas.microsoft.com/office/drawing/2014/main" id="{00000000-0008-0000-0000-00003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07" name="Text Box 2321">
          <a:extLst>
            <a:ext uri="{FF2B5EF4-FFF2-40B4-BE49-F238E27FC236}">
              <a16:creationId xmlns:a16="http://schemas.microsoft.com/office/drawing/2014/main" id="{00000000-0008-0000-0000-00003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08" name="Text Box 2322">
          <a:extLst>
            <a:ext uri="{FF2B5EF4-FFF2-40B4-BE49-F238E27FC236}">
              <a16:creationId xmlns:a16="http://schemas.microsoft.com/office/drawing/2014/main" id="{00000000-0008-0000-0000-00003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09" name="Text Box 2323">
          <a:extLst>
            <a:ext uri="{FF2B5EF4-FFF2-40B4-BE49-F238E27FC236}">
              <a16:creationId xmlns:a16="http://schemas.microsoft.com/office/drawing/2014/main" id="{00000000-0008-0000-0000-00003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10" name="Text Box 2324">
          <a:extLst>
            <a:ext uri="{FF2B5EF4-FFF2-40B4-BE49-F238E27FC236}">
              <a16:creationId xmlns:a16="http://schemas.microsoft.com/office/drawing/2014/main" id="{00000000-0008-0000-0000-00003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11" name="Text Box 2325">
          <a:extLst>
            <a:ext uri="{FF2B5EF4-FFF2-40B4-BE49-F238E27FC236}">
              <a16:creationId xmlns:a16="http://schemas.microsoft.com/office/drawing/2014/main" id="{00000000-0008-0000-0000-00003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12" name="Text Box 2326">
          <a:extLst>
            <a:ext uri="{FF2B5EF4-FFF2-40B4-BE49-F238E27FC236}">
              <a16:creationId xmlns:a16="http://schemas.microsoft.com/office/drawing/2014/main" id="{00000000-0008-0000-0000-00003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13" name="Text Box 2327">
          <a:extLst>
            <a:ext uri="{FF2B5EF4-FFF2-40B4-BE49-F238E27FC236}">
              <a16:creationId xmlns:a16="http://schemas.microsoft.com/office/drawing/2014/main" id="{00000000-0008-0000-0000-00003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14" name="Text Box 2328">
          <a:extLst>
            <a:ext uri="{FF2B5EF4-FFF2-40B4-BE49-F238E27FC236}">
              <a16:creationId xmlns:a16="http://schemas.microsoft.com/office/drawing/2014/main" id="{00000000-0008-0000-0000-00003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15" name="Text Box 2329">
          <a:extLst>
            <a:ext uri="{FF2B5EF4-FFF2-40B4-BE49-F238E27FC236}">
              <a16:creationId xmlns:a16="http://schemas.microsoft.com/office/drawing/2014/main" id="{00000000-0008-0000-0000-00003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16" name="Text Box 2330">
          <a:extLst>
            <a:ext uri="{FF2B5EF4-FFF2-40B4-BE49-F238E27FC236}">
              <a16:creationId xmlns:a16="http://schemas.microsoft.com/office/drawing/2014/main" id="{00000000-0008-0000-0000-00003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17" name="Text Box 2331">
          <a:extLst>
            <a:ext uri="{FF2B5EF4-FFF2-40B4-BE49-F238E27FC236}">
              <a16:creationId xmlns:a16="http://schemas.microsoft.com/office/drawing/2014/main" id="{00000000-0008-0000-0000-00003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18" name="Text Box 2332">
          <a:extLst>
            <a:ext uri="{FF2B5EF4-FFF2-40B4-BE49-F238E27FC236}">
              <a16:creationId xmlns:a16="http://schemas.microsoft.com/office/drawing/2014/main" id="{00000000-0008-0000-0000-00003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19" name="Text Box 2333">
          <a:extLst>
            <a:ext uri="{FF2B5EF4-FFF2-40B4-BE49-F238E27FC236}">
              <a16:creationId xmlns:a16="http://schemas.microsoft.com/office/drawing/2014/main" id="{00000000-0008-0000-0000-00003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20" name="Text Box 2334">
          <a:extLst>
            <a:ext uri="{FF2B5EF4-FFF2-40B4-BE49-F238E27FC236}">
              <a16:creationId xmlns:a16="http://schemas.microsoft.com/office/drawing/2014/main" id="{00000000-0008-0000-0000-00004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21" name="Text Box 2335">
          <a:extLst>
            <a:ext uri="{FF2B5EF4-FFF2-40B4-BE49-F238E27FC236}">
              <a16:creationId xmlns:a16="http://schemas.microsoft.com/office/drawing/2014/main" id="{00000000-0008-0000-0000-00004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22" name="Text Box 2336">
          <a:extLst>
            <a:ext uri="{FF2B5EF4-FFF2-40B4-BE49-F238E27FC236}">
              <a16:creationId xmlns:a16="http://schemas.microsoft.com/office/drawing/2014/main" id="{00000000-0008-0000-0000-00004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23" name="Text Box 2337">
          <a:extLst>
            <a:ext uri="{FF2B5EF4-FFF2-40B4-BE49-F238E27FC236}">
              <a16:creationId xmlns:a16="http://schemas.microsoft.com/office/drawing/2014/main" id="{00000000-0008-0000-0000-00004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24" name="Text Box 2338">
          <a:extLst>
            <a:ext uri="{FF2B5EF4-FFF2-40B4-BE49-F238E27FC236}">
              <a16:creationId xmlns:a16="http://schemas.microsoft.com/office/drawing/2014/main" id="{00000000-0008-0000-0000-00004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25" name="Text Box 2339">
          <a:extLst>
            <a:ext uri="{FF2B5EF4-FFF2-40B4-BE49-F238E27FC236}">
              <a16:creationId xmlns:a16="http://schemas.microsoft.com/office/drawing/2014/main" id="{00000000-0008-0000-0000-00004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26" name="Text Box 2340">
          <a:extLst>
            <a:ext uri="{FF2B5EF4-FFF2-40B4-BE49-F238E27FC236}">
              <a16:creationId xmlns:a16="http://schemas.microsoft.com/office/drawing/2014/main" id="{00000000-0008-0000-0000-00004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27" name="Text Box 2341">
          <a:extLst>
            <a:ext uri="{FF2B5EF4-FFF2-40B4-BE49-F238E27FC236}">
              <a16:creationId xmlns:a16="http://schemas.microsoft.com/office/drawing/2014/main" id="{00000000-0008-0000-0000-00004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28" name="Text Box 2342">
          <a:extLst>
            <a:ext uri="{FF2B5EF4-FFF2-40B4-BE49-F238E27FC236}">
              <a16:creationId xmlns:a16="http://schemas.microsoft.com/office/drawing/2014/main" id="{00000000-0008-0000-0000-00004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29" name="Text Box 2343">
          <a:extLst>
            <a:ext uri="{FF2B5EF4-FFF2-40B4-BE49-F238E27FC236}">
              <a16:creationId xmlns:a16="http://schemas.microsoft.com/office/drawing/2014/main" id="{00000000-0008-0000-0000-00004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30" name="Text Box 2344">
          <a:extLst>
            <a:ext uri="{FF2B5EF4-FFF2-40B4-BE49-F238E27FC236}">
              <a16:creationId xmlns:a16="http://schemas.microsoft.com/office/drawing/2014/main" id="{00000000-0008-0000-0000-00004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31" name="Text Box 2345">
          <a:extLst>
            <a:ext uri="{FF2B5EF4-FFF2-40B4-BE49-F238E27FC236}">
              <a16:creationId xmlns:a16="http://schemas.microsoft.com/office/drawing/2014/main" id="{00000000-0008-0000-0000-00004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32" name="Text Box 2346">
          <a:extLst>
            <a:ext uri="{FF2B5EF4-FFF2-40B4-BE49-F238E27FC236}">
              <a16:creationId xmlns:a16="http://schemas.microsoft.com/office/drawing/2014/main" id="{00000000-0008-0000-0000-00004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33" name="Text Box 2347">
          <a:extLst>
            <a:ext uri="{FF2B5EF4-FFF2-40B4-BE49-F238E27FC236}">
              <a16:creationId xmlns:a16="http://schemas.microsoft.com/office/drawing/2014/main" id="{00000000-0008-0000-0000-00004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34" name="Text Box 2348">
          <a:extLst>
            <a:ext uri="{FF2B5EF4-FFF2-40B4-BE49-F238E27FC236}">
              <a16:creationId xmlns:a16="http://schemas.microsoft.com/office/drawing/2014/main" id="{00000000-0008-0000-0000-00004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35" name="Text Box 2349">
          <a:extLst>
            <a:ext uri="{FF2B5EF4-FFF2-40B4-BE49-F238E27FC236}">
              <a16:creationId xmlns:a16="http://schemas.microsoft.com/office/drawing/2014/main" id="{00000000-0008-0000-0000-00004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36" name="Text Box 2350">
          <a:extLst>
            <a:ext uri="{FF2B5EF4-FFF2-40B4-BE49-F238E27FC236}">
              <a16:creationId xmlns:a16="http://schemas.microsoft.com/office/drawing/2014/main" id="{00000000-0008-0000-0000-00005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37" name="Text Box 2351">
          <a:extLst>
            <a:ext uri="{FF2B5EF4-FFF2-40B4-BE49-F238E27FC236}">
              <a16:creationId xmlns:a16="http://schemas.microsoft.com/office/drawing/2014/main" id="{00000000-0008-0000-0000-00005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38" name="Text Box 2352">
          <a:extLst>
            <a:ext uri="{FF2B5EF4-FFF2-40B4-BE49-F238E27FC236}">
              <a16:creationId xmlns:a16="http://schemas.microsoft.com/office/drawing/2014/main" id="{00000000-0008-0000-0000-00005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39" name="Text Box 2353">
          <a:extLst>
            <a:ext uri="{FF2B5EF4-FFF2-40B4-BE49-F238E27FC236}">
              <a16:creationId xmlns:a16="http://schemas.microsoft.com/office/drawing/2014/main" id="{00000000-0008-0000-0000-00005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40" name="Text Box 2354">
          <a:extLst>
            <a:ext uri="{FF2B5EF4-FFF2-40B4-BE49-F238E27FC236}">
              <a16:creationId xmlns:a16="http://schemas.microsoft.com/office/drawing/2014/main" id="{00000000-0008-0000-0000-00005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41" name="Text Box 2355">
          <a:extLst>
            <a:ext uri="{FF2B5EF4-FFF2-40B4-BE49-F238E27FC236}">
              <a16:creationId xmlns:a16="http://schemas.microsoft.com/office/drawing/2014/main" id="{00000000-0008-0000-0000-00005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42" name="Text Box 2356">
          <a:extLst>
            <a:ext uri="{FF2B5EF4-FFF2-40B4-BE49-F238E27FC236}">
              <a16:creationId xmlns:a16="http://schemas.microsoft.com/office/drawing/2014/main" id="{00000000-0008-0000-0000-00005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43" name="Text Box 2357">
          <a:extLst>
            <a:ext uri="{FF2B5EF4-FFF2-40B4-BE49-F238E27FC236}">
              <a16:creationId xmlns:a16="http://schemas.microsoft.com/office/drawing/2014/main" id="{00000000-0008-0000-0000-00005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44" name="Text Box 2358">
          <a:extLst>
            <a:ext uri="{FF2B5EF4-FFF2-40B4-BE49-F238E27FC236}">
              <a16:creationId xmlns:a16="http://schemas.microsoft.com/office/drawing/2014/main" id="{00000000-0008-0000-0000-00005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45" name="Text Box 2359">
          <a:extLst>
            <a:ext uri="{FF2B5EF4-FFF2-40B4-BE49-F238E27FC236}">
              <a16:creationId xmlns:a16="http://schemas.microsoft.com/office/drawing/2014/main" id="{00000000-0008-0000-0000-00005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46" name="Text Box 2360">
          <a:extLst>
            <a:ext uri="{FF2B5EF4-FFF2-40B4-BE49-F238E27FC236}">
              <a16:creationId xmlns:a16="http://schemas.microsoft.com/office/drawing/2014/main" id="{00000000-0008-0000-0000-00005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47" name="Text Box 2361">
          <a:extLst>
            <a:ext uri="{FF2B5EF4-FFF2-40B4-BE49-F238E27FC236}">
              <a16:creationId xmlns:a16="http://schemas.microsoft.com/office/drawing/2014/main" id="{00000000-0008-0000-0000-00005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48" name="Text Box 2362">
          <a:extLst>
            <a:ext uri="{FF2B5EF4-FFF2-40B4-BE49-F238E27FC236}">
              <a16:creationId xmlns:a16="http://schemas.microsoft.com/office/drawing/2014/main" id="{00000000-0008-0000-0000-00005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49" name="Text Box 2363">
          <a:extLst>
            <a:ext uri="{FF2B5EF4-FFF2-40B4-BE49-F238E27FC236}">
              <a16:creationId xmlns:a16="http://schemas.microsoft.com/office/drawing/2014/main" id="{00000000-0008-0000-0000-00005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50" name="Text Box 2364">
          <a:extLst>
            <a:ext uri="{FF2B5EF4-FFF2-40B4-BE49-F238E27FC236}">
              <a16:creationId xmlns:a16="http://schemas.microsoft.com/office/drawing/2014/main" id="{00000000-0008-0000-0000-00005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51" name="Text Box 2365">
          <a:extLst>
            <a:ext uri="{FF2B5EF4-FFF2-40B4-BE49-F238E27FC236}">
              <a16:creationId xmlns:a16="http://schemas.microsoft.com/office/drawing/2014/main" id="{00000000-0008-0000-0000-00005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52" name="Text Box 2366">
          <a:extLst>
            <a:ext uri="{FF2B5EF4-FFF2-40B4-BE49-F238E27FC236}">
              <a16:creationId xmlns:a16="http://schemas.microsoft.com/office/drawing/2014/main" id="{00000000-0008-0000-0000-00006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53" name="Text Box 2367">
          <a:extLst>
            <a:ext uri="{FF2B5EF4-FFF2-40B4-BE49-F238E27FC236}">
              <a16:creationId xmlns:a16="http://schemas.microsoft.com/office/drawing/2014/main" id="{00000000-0008-0000-0000-00006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54" name="Text Box 2368">
          <a:extLst>
            <a:ext uri="{FF2B5EF4-FFF2-40B4-BE49-F238E27FC236}">
              <a16:creationId xmlns:a16="http://schemas.microsoft.com/office/drawing/2014/main" id="{00000000-0008-0000-0000-00006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55" name="Text Box 2369">
          <a:extLst>
            <a:ext uri="{FF2B5EF4-FFF2-40B4-BE49-F238E27FC236}">
              <a16:creationId xmlns:a16="http://schemas.microsoft.com/office/drawing/2014/main" id="{00000000-0008-0000-0000-00006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56" name="Text Box 2370">
          <a:extLst>
            <a:ext uri="{FF2B5EF4-FFF2-40B4-BE49-F238E27FC236}">
              <a16:creationId xmlns:a16="http://schemas.microsoft.com/office/drawing/2014/main" id="{00000000-0008-0000-0000-00006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57" name="Text Box 2371">
          <a:extLst>
            <a:ext uri="{FF2B5EF4-FFF2-40B4-BE49-F238E27FC236}">
              <a16:creationId xmlns:a16="http://schemas.microsoft.com/office/drawing/2014/main" id="{00000000-0008-0000-0000-00006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58" name="Text Box 2372">
          <a:extLst>
            <a:ext uri="{FF2B5EF4-FFF2-40B4-BE49-F238E27FC236}">
              <a16:creationId xmlns:a16="http://schemas.microsoft.com/office/drawing/2014/main" id="{00000000-0008-0000-0000-00006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59" name="Text Box 2373">
          <a:extLst>
            <a:ext uri="{FF2B5EF4-FFF2-40B4-BE49-F238E27FC236}">
              <a16:creationId xmlns:a16="http://schemas.microsoft.com/office/drawing/2014/main" id="{00000000-0008-0000-0000-00006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60" name="Text Box 2374">
          <a:extLst>
            <a:ext uri="{FF2B5EF4-FFF2-40B4-BE49-F238E27FC236}">
              <a16:creationId xmlns:a16="http://schemas.microsoft.com/office/drawing/2014/main" id="{00000000-0008-0000-0000-00006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61" name="Text Box 2375">
          <a:extLst>
            <a:ext uri="{FF2B5EF4-FFF2-40B4-BE49-F238E27FC236}">
              <a16:creationId xmlns:a16="http://schemas.microsoft.com/office/drawing/2014/main" id="{00000000-0008-0000-0000-00006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62" name="Text Box 2376">
          <a:extLst>
            <a:ext uri="{FF2B5EF4-FFF2-40B4-BE49-F238E27FC236}">
              <a16:creationId xmlns:a16="http://schemas.microsoft.com/office/drawing/2014/main" id="{00000000-0008-0000-0000-00006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63" name="Text Box 2377">
          <a:extLst>
            <a:ext uri="{FF2B5EF4-FFF2-40B4-BE49-F238E27FC236}">
              <a16:creationId xmlns:a16="http://schemas.microsoft.com/office/drawing/2014/main" id="{00000000-0008-0000-0000-00006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64" name="Text Box 2378">
          <a:extLst>
            <a:ext uri="{FF2B5EF4-FFF2-40B4-BE49-F238E27FC236}">
              <a16:creationId xmlns:a16="http://schemas.microsoft.com/office/drawing/2014/main" id="{00000000-0008-0000-0000-00006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65" name="Text Box 2379">
          <a:extLst>
            <a:ext uri="{FF2B5EF4-FFF2-40B4-BE49-F238E27FC236}">
              <a16:creationId xmlns:a16="http://schemas.microsoft.com/office/drawing/2014/main" id="{00000000-0008-0000-0000-00006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66" name="Text Box 2380">
          <a:extLst>
            <a:ext uri="{FF2B5EF4-FFF2-40B4-BE49-F238E27FC236}">
              <a16:creationId xmlns:a16="http://schemas.microsoft.com/office/drawing/2014/main" id="{00000000-0008-0000-0000-00006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67" name="Text Box 2381">
          <a:extLst>
            <a:ext uri="{FF2B5EF4-FFF2-40B4-BE49-F238E27FC236}">
              <a16:creationId xmlns:a16="http://schemas.microsoft.com/office/drawing/2014/main" id="{00000000-0008-0000-0000-00006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68" name="Text Box 2382">
          <a:extLst>
            <a:ext uri="{FF2B5EF4-FFF2-40B4-BE49-F238E27FC236}">
              <a16:creationId xmlns:a16="http://schemas.microsoft.com/office/drawing/2014/main" id="{00000000-0008-0000-0000-00007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69" name="Text Box 2383">
          <a:extLst>
            <a:ext uri="{FF2B5EF4-FFF2-40B4-BE49-F238E27FC236}">
              <a16:creationId xmlns:a16="http://schemas.microsoft.com/office/drawing/2014/main" id="{00000000-0008-0000-0000-00007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70" name="Text Box 2384">
          <a:extLst>
            <a:ext uri="{FF2B5EF4-FFF2-40B4-BE49-F238E27FC236}">
              <a16:creationId xmlns:a16="http://schemas.microsoft.com/office/drawing/2014/main" id="{00000000-0008-0000-0000-00007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71" name="Text Box 2385">
          <a:extLst>
            <a:ext uri="{FF2B5EF4-FFF2-40B4-BE49-F238E27FC236}">
              <a16:creationId xmlns:a16="http://schemas.microsoft.com/office/drawing/2014/main" id="{00000000-0008-0000-0000-00007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72" name="Text Box 2386">
          <a:extLst>
            <a:ext uri="{FF2B5EF4-FFF2-40B4-BE49-F238E27FC236}">
              <a16:creationId xmlns:a16="http://schemas.microsoft.com/office/drawing/2014/main" id="{00000000-0008-0000-0000-00007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73" name="Text Box 2387">
          <a:extLst>
            <a:ext uri="{FF2B5EF4-FFF2-40B4-BE49-F238E27FC236}">
              <a16:creationId xmlns:a16="http://schemas.microsoft.com/office/drawing/2014/main" id="{00000000-0008-0000-0000-00007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74" name="Text Box 2388">
          <a:extLst>
            <a:ext uri="{FF2B5EF4-FFF2-40B4-BE49-F238E27FC236}">
              <a16:creationId xmlns:a16="http://schemas.microsoft.com/office/drawing/2014/main" id="{00000000-0008-0000-0000-00007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75" name="Text Box 2389">
          <a:extLst>
            <a:ext uri="{FF2B5EF4-FFF2-40B4-BE49-F238E27FC236}">
              <a16:creationId xmlns:a16="http://schemas.microsoft.com/office/drawing/2014/main" id="{00000000-0008-0000-0000-00007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76" name="Text Box 2390">
          <a:extLst>
            <a:ext uri="{FF2B5EF4-FFF2-40B4-BE49-F238E27FC236}">
              <a16:creationId xmlns:a16="http://schemas.microsoft.com/office/drawing/2014/main" id="{00000000-0008-0000-0000-00007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77" name="Text Box 2391">
          <a:extLst>
            <a:ext uri="{FF2B5EF4-FFF2-40B4-BE49-F238E27FC236}">
              <a16:creationId xmlns:a16="http://schemas.microsoft.com/office/drawing/2014/main" id="{00000000-0008-0000-0000-00007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78" name="Text Box 2392">
          <a:extLst>
            <a:ext uri="{FF2B5EF4-FFF2-40B4-BE49-F238E27FC236}">
              <a16:creationId xmlns:a16="http://schemas.microsoft.com/office/drawing/2014/main" id="{00000000-0008-0000-0000-00007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79" name="Text Box 2393">
          <a:extLst>
            <a:ext uri="{FF2B5EF4-FFF2-40B4-BE49-F238E27FC236}">
              <a16:creationId xmlns:a16="http://schemas.microsoft.com/office/drawing/2014/main" id="{00000000-0008-0000-0000-00007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80" name="Text Box 2394">
          <a:extLst>
            <a:ext uri="{FF2B5EF4-FFF2-40B4-BE49-F238E27FC236}">
              <a16:creationId xmlns:a16="http://schemas.microsoft.com/office/drawing/2014/main" id="{00000000-0008-0000-0000-00007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81" name="Text Box 2395">
          <a:extLst>
            <a:ext uri="{FF2B5EF4-FFF2-40B4-BE49-F238E27FC236}">
              <a16:creationId xmlns:a16="http://schemas.microsoft.com/office/drawing/2014/main" id="{00000000-0008-0000-0000-00007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82" name="Text Box 2396">
          <a:extLst>
            <a:ext uri="{FF2B5EF4-FFF2-40B4-BE49-F238E27FC236}">
              <a16:creationId xmlns:a16="http://schemas.microsoft.com/office/drawing/2014/main" id="{00000000-0008-0000-0000-00007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83" name="Text Box 2397">
          <a:extLst>
            <a:ext uri="{FF2B5EF4-FFF2-40B4-BE49-F238E27FC236}">
              <a16:creationId xmlns:a16="http://schemas.microsoft.com/office/drawing/2014/main" id="{00000000-0008-0000-0000-00007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84" name="Text Box 2398">
          <a:extLst>
            <a:ext uri="{FF2B5EF4-FFF2-40B4-BE49-F238E27FC236}">
              <a16:creationId xmlns:a16="http://schemas.microsoft.com/office/drawing/2014/main" id="{00000000-0008-0000-0000-00008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85" name="Text Box 2399">
          <a:extLst>
            <a:ext uri="{FF2B5EF4-FFF2-40B4-BE49-F238E27FC236}">
              <a16:creationId xmlns:a16="http://schemas.microsoft.com/office/drawing/2014/main" id="{00000000-0008-0000-0000-00008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86" name="Text Box 2400">
          <a:extLst>
            <a:ext uri="{FF2B5EF4-FFF2-40B4-BE49-F238E27FC236}">
              <a16:creationId xmlns:a16="http://schemas.microsoft.com/office/drawing/2014/main" id="{00000000-0008-0000-0000-00008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87" name="Text Box 2401">
          <a:extLst>
            <a:ext uri="{FF2B5EF4-FFF2-40B4-BE49-F238E27FC236}">
              <a16:creationId xmlns:a16="http://schemas.microsoft.com/office/drawing/2014/main" id="{00000000-0008-0000-0000-00008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88" name="Text Box 2402">
          <a:extLst>
            <a:ext uri="{FF2B5EF4-FFF2-40B4-BE49-F238E27FC236}">
              <a16:creationId xmlns:a16="http://schemas.microsoft.com/office/drawing/2014/main" id="{00000000-0008-0000-0000-00008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89" name="Text Box 2403">
          <a:extLst>
            <a:ext uri="{FF2B5EF4-FFF2-40B4-BE49-F238E27FC236}">
              <a16:creationId xmlns:a16="http://schemas.microsoft.com/office/drawing/2014/main" id="{00000000-0008-0000-0000-00008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90" name="Text Box 2404">
          <a:extLst>
            <a:ext uri="{FF2B5EF4-FFF2-40B4-BE49-F238E27FC236}">
              <a16:creationId xmlns:a16="http://schemas.microsoft.com/office/drawing/2014/main" id="{00000000-0008-0000-0000-00008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91" name="Text Box 2405">
          <a:extLst>
            <a:ext uri="{FF2B5EF4-FFF2-40B4-BE49-F238E27FC236}">
              <a16:creationId xmlns:a16="http://schemas.microsoft.com/office/drawing/2014/main" id="{00000000-0008-0000-0000-00008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92" name="Text Box 2406">
          <a:extLst>
            <a:ext uri="{FF2B5EF4-FFF2-40B4-BE49-F238E27FC236}">
              <a16:creationId xmlns:a16="http://schemas.microsoft.com/office/drawing/2014/main" id="{00000000-0008-0000-0000-00008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93" name="Text Box 2407">
          <a:extLst>
            <a:ext uri="{FF2B5EF4-FFF2-40B4-BE49-F238E27FC236}">
              <a16:creationId xmlns:a16="http://schemas.microsoft.com/office/drawing/2014/main" id="{00000000-0008-0000-0000-00008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94" name="Text Box 2408">
          <a:extLst>
            <a:ext uri="{FF2B5EF4-FFF2-40B4-BE49-F238E27FC236}">
              <a16:creationId xmlns:a16="http://schemas.microsoft.com/office/drawing/2014/main" id="{00000000-0008-0000-0000-00008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95" name="Text Box 2409">
          <a:extLst>
            <a:ext uri="{FF2B5EF4-FFF2-40B4-BE49-F238E27FC236}">
              <a16:creationId xmlns:a16="http://schemas.microsoft.com/office/drawing/2014/main" id="{00000000-0008-0000-0000-00008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96" name="Text Box 2410">
          <a:extLst>
            <a:ext uri="{FF2B5EF4-FFF2-40B4-BE49-F238E27FC236}">
              <a16:creationId xmlns:a16="http://schemas.microsoft.com/office/drawing/2014/main" id="{00000000-0008-0000-0000-00008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97" name="Text Box 2411">
          <a:extLst>
            <a:ext uri="{FF2B5EF4-FFF2-40B4-BE49-F238E27FC236}">
              <a16:creationId xmlns:a16="http://schemas.microsoft.com/office/drawing/2014/main" id="{00000000-0008-0000-0000-00008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98" name="Text Box 2412">
          <a:extLst>
            <a:ext uri="{FF2B5EF4-FFF2-40B4-BE49-F238E27FC236}">
              <a16:creationId xmlns:a16="http://schemas.microsoft.com/office/drawing/2014/main" id="{00000000-0008-0000-0000-00008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399" name="Text Box 2413">
          <a:extLst>
            <a:ext uri="{FF2B5EF4-FFF2-40B4-BE49-F238E27FC236}">
              <a16:creationId xmlns:a16="http://schemas.microsoft.com/office/drawing/2014/main" id="{00000000-0008-0000-0000-00008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00" name="Text Box 2414">
          <a:extLst>
            <a:ext uri="{FF2B5EF4-FFF2-40B4-BE49-F238E27FC236}">
              <a16:creationId xmlns:a16="http://schemas.microsoft.com/office/drawing/2014/main" id="{00000000-0008-0000-0000-00009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01" name="Text Box 2415">
          <a:extLst>
            <a:ext uri="{FF2B5EF4-FFF2-40B4-BE49-F238E27FC236}">
              <a16:creationId xmlns:a16="http://schemas.microsoft.com/office/drawing/2014/main" id="{00000000-0008-0000-0000-00009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02" name="Text Box 2416">
          <a:extLst>
            <a:ext uri="{FF2B5EF4-FFF2-40B4-BE49-F238E27FC236}">
              <a16:creationId xmlns:a16="http://schemas.microsoft.com/office/drawing/2014/main" id="{00000000-0008-0000-0000-00009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03" name="Text Box 2417">
          <a:extLst>
            <a:ext uri="{FF2B5EF4-FFF2-40B4-BE49-F238E27FC236}">
              <a16:creationId xmlns:a16="http://schemas.microsoft.com/office/drawing/2014/main" id="{00000000-0008-0000-0000-00009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04" name="Text Box 2418">
          <a:extLst>
            <a:ext uri="{FF2B5EF4-FFF2-40B4-BE49-F238E27FC236}">
              <a16:creationId xmlns:a16="http://schemas.microsoft.com/office/drawing/2014/main" id="{00000000-0008-0000-0000-00009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05" name="Text Box 2419">
          <a:extLst>
            <a:ext uri="{FF2B5EF4-FFF2-40B4-BE49-F238E27FC236}">
              <a16:creationId xmlns:a16="http://schemas.microsoft.com/office/drawing/2014/main" id="{00000000-0008-0000-0000-00009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06" name="Text Box 2420">
          <a:extLst>
            <a:ext uri="{FF2B5EF4-FFF2-40B4-BE49-F238E27FC236}">
              <a16:creationId xmlns:a16="http://schemas.microsoft.com/office/drawing/2014/main" id="{00000000-0008-0000-0000-00009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07" name="Text Box 2421">
          <a:extLst>
            <a:ext uri="{FF2B5EF4-FFF2-40B4-BE49-F238E27FC236}">
              <a16:creationId xmlns:a16="http://schemas.microsoft.com/office/drawing/2014/main" id="{00000000-0008-0000-0000-00009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08" name="Text Box 2422">
          <a:extLst>
            <a:ext uri="{FF2B5EF4-FFF2-40B4-BE49-F238E27FC236}">
              <a16:creationId xmlns:a16="http://schemas.microsoft.com/office/drawing/2014/main" id="{00000000-0008-0000-0000-00009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09" name="Text Box 2423">
          <a:extLst>
            <a:ext uri="{FF2B5EF4-FFF2-40B4-BE49-F238E27FC236}">
              <a16:creationId xmlns:a16="http://schemas.microsoft.com/office/drawing/2014/main" id="{00000000-0008-0000-0000-00009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10" name="Text Box 2424">
          <a:extLst>
            <a:ext uri="{FF2B5EF4-FFF2-40B4-BE49-F238E27FC236}">
              <a16:creationId xmlns:a16="http://schemas.microsoft.com/office/drawing/2014/main" id="{00000000-0008-0000-0000-00009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11" name="Text Box 2425">
          <a:extLst>
            <a:ext uri="{FF2B5EF4-FFF2-40B4-BE49-F238E27FC236}">
              <a16:creationId xmlns:a16="http://schemas.microsoft.com/office/drawing/2014/main" id="{00000000-0008-0000-0000-00009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12" name="Text Box 2426">
          <a:extLst>
            <a:ext uri="{FF2B5EF4-FFF2-40B4-BE49-F238E27FC236}">
              <a16:creationId xmlns:a16="http://schemas.microsoft.com/office/drawing/2014/main" id="{00000000-0008-0000-0000-00009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13" name="Text Box 2427">
          <a:extLst>
            <a:ext uri="{FF2B5EF4-FFF2-40B4-BE49-F238E27FC236}">
              <a16:creationId xmlns:a16="http://schemas.microsoft.com/office/drawing/2014/main" id="{00000000-0008-0000-0000-00009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14" name="Text Box 2428">
          <a:extLst>
            <a:ext uri="{FF2B5EF4-FFF2-40B4-BE49-F238E27FC236}">
              <a16:creationId xmlns:a16="http://schemas.microsoft.com/office/drawing/2014/main" id="{00000000-0008-0000-0000-00009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15" name="Text Box 2429">
          <a:extLst>
            <a:ext uri="{FF2B5EF4-FFF2-40B4-BE49-F238E27FC236}">
              <a16:creationId xmlns:a16="http://schemas.microsoft.com/office/drawing/2014/main" id="{00000000-0008-0000-0000-00009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16" name="Text Box 2430">
          <a:extLst>
            <a:ext uri="{FF2B5EF4-FFF2-40B4-BE49-F238E27FC236}">
              <a16:creationId xmlns:a16="http://schemas.microsoft.com/office/drawing/2014/main" id="{00000000-0008-0000-0000-0000A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17" name="Text Box 2431">
          <a:extLst>
            <a:ext uri="{FF2B5EF4-FFF2-40B4-BE49-F238E27FC236}">
              <a16:creationId xmlns:a16="http://schemas.microsoft.com/office/drawing/2014/main" id="{00000000-0008-0000-0000-0000A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18" name="Text Box 2432">
          <a:extLst>
            <a:ext uri="{FF2B5EF4-FFF2-40B4-BE49-F238E27FC236}">
              <a16:creationId xmlns:a16="http://schemas.microsoft.com/office/drawing/2014/main" id="{00000000-0008-0000-0000-0000A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19" name="Text Box 2433">
          <a:extLst>
            <a:ext uri="{FF2B5EF4-FFF2-40B4-BE49-F238E27FC236}">
              <a16:creationId xmlns:a16="http://schemas.microsoft.com/office/drawing/2014/main" id="{00000000-0008-0000-0000-0000A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20" name="Text Box 2434">
          <a:extLst>
            <a:ext uri="{FF2B5EF4-FFF2-40B4-BE49-F238E27FC236}">
              <a16:creationId xmlns:a16="http://schemas.microsoft.com/office/drawing/2014/main" id="{00000000-0008-0000-0000-0000A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21" name="Text Box 2435">
          <a:extLst>
            <a:ext uri="{FF2B5EF4-FFF2-40B4-BE49-F238E27FC236}">
              <a16:creationId xmlns:a16="http://schemas.microsoft.com/office/drawing/2014/main" id="{00000000-0008-0000-0000-0000A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22" name="Text Box 2436">
          <a:extLst>
            <a:ext uri="{FF2B5EF4-FFF2-40B4-BE49-F238E27FC236}">
              <a16:creationId xmlns:a16="http://schemas.microsoft.com/office/drawing/2014/main" id="{00000000-0008-0000-0000-0000A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23" name="Text Box 2437">
          <a:extLst>
            <a:ext uri="{FF2B5EF4-FFF2-40B4-BE49-F238E27FC236}">
              <a16:creationId xmlns:a16="http://schemas.microsoft.com/office/drawing/2014/main" id="{00000000-0008-0000-0000-0000A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24" name="Text Box 2438">
          <a:extLst>
            <a:ext uri="{FF2B5EF4-FFF2-40B4-BE49-F238E27FC236}">
              <a16:creationId xmlns:a16="http://schemas.microsoft.com/office/drawing/2014/main" id="{00000000-0008-0000-0000-0000A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25" name="Text Box 2439">
          <a:extLst>
            <a:ext uri="{FF2B5EF4-FFF2-40B4-BE49-F238E27FC236}">
              <a16:creationId xmlns:a16="http://schemas.microsoft.com/office/drawing/2014/main" id="{00000000-0008-0000-0000-0000A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26" name="Text Box 2440">
          <a:extLst>
            <a:ext uri="{FF2B5EF4-FFF2-40B4-BE49-F238E27FC236}">
              <a16:creationId xmlns:a16="http://schemas.microsoft.com/office/drawing/2014/main" id="{00000000-0008-0000-0000-0000A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27" name="Text Box 2441">
          <a:extLst>
            <a:ext uri="{FF2B5EF4-FFF2-40B4-BE49-F238E27FC236}">
              <a16:creationId xmlns:a16="http://schemas.microsoft.com/office/drawing/2014/main" id="{00000000-0008-0000-0000-0000A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28" name="Text Box 2442">
          <a:extLst>
            <a:ext uri="{FF2B5EF4-FFF2-40B4-BE49-F238E27FC236}">
              <a16:creationId xmlns:a16="http://schemas.microsoft.com/office/drawing/2014/main" id="{00000000-0008-0000-0000-0000A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29" name="Text Box 2443">
          <a:extLst>
            <a:ext uri="{FF2B5EF4-FFF2-40B4-BE49-F238E27FC236}">
              <a16:creationId xmlns:a16="http://schemas.microsoft.com/office/drawing/2014/main" id="{00000000-0008-0000-0000-0000A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30" name="Text Box 2444">
          <a:extLst>
            <a:ext uri="{FF2B5EF4-FFF2-40B4-BE49-F238E27FC236}">
              <a16:creationId xmlns:a16="http://schemas.microsoft.com/office/drawing/2014/main" id="{00000000-0008-0000-0000-0000A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31" name="Text Box 2445">
          <a:extLst>
            <a:ext uri="{FF2B5EF4-FFF2-40B4-BE49-F238E27FC236}">
              <a16:creationId xmlns:a16="http://schemas.microsoft.com/office/drawing/2014/main" id="{00000000-0008-0000-0000-0000A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32" name="Text Box 2446">
          <a:extLst>
            <a:ext uri="{FF2B5EF4-FFF2-40B4-BE49-F238E27FC236}">
              <a16:creationId xmlns:a16="http://schemas.microsoft.com/office/drawing/2014/main" id="{00000000-0008-0000-0000-0000B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33" name="Text Box 2447">
          <a:extLst>
            <a:ext uri="{FF2B5EF4-FFF2-40B4-BE49-F238E27FC236}">
              <a16:creationId xmlns:a16="http://schemas.microsoft.com/office/drawing/2014/main" id="{00000000-0008-0000-0000-0000B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34" name="Text Box 2448">
          <a:extLst>
            <a:ext uri="{FF2B5EF4-FFF2-40B4-BE49-F238E27FC236}">
              <a16:creationId xmlns:a16="http://schemas.microsoft.com/office/drawing/2014/main" id="{00000000-0008-0000-0000-0000B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35" name="Text Box 2449">
          <a:extLst>
            <a:ext uri="{FF2B5EF4-FFF2-40B4-BE49-F238E27FC236}">
              <a16:creationId xmlns:a16="http://schemas.microsoft.com/office/drawing/2014/main" id="{00000000-0008-0000-0000-0000B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36" name="Text Box 2450">
          <a:extLst>
            <a:ext uri="{FF2B5EF4-FFF2-40B4-BE49-F238E27FC236}">
              <a16:creationId xmlns:a16="http://schemas.microsoft.com/office/drawing/2014/main" id="{00000000-0008-0000-0000-0000B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37" name="Text Box 2451">
          <a:extLst>
            <a:ext uri="{FF2B5EF4-FFF2-40B4-BE49-F238E27FC236}">
              <a16:creationId xmlns:a16="http://schemas.microsoft.com/office/drawing/2014/main" id="{00000000-0008-0000-0000-0000B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38" name="Text Box 2452">
          <a:extLst>
            <a:ext uri="{FF2B5EF4-FFF2-40B4-BE49-F238E27FC236}">
              <a16:creationId xmlns:a16="http://schemas.microsoft.com/office/drawing/2014/main" id="{00000000-0008-0000-0000-0000B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39" name="Text Box 2453">
          <a:extLst>
            <a:ext uri="{FF2B5EF4-FFF2-40B4-BE49-F238E27FC236}">
              <a16:creationId xmlns:a16="http://schemas.microsoft.com/office/drawing/2014/main" id="{00000000-0008-0000-0000-0000B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40" name="Text Box 2454">
          <a:extLst>
            <a:ext uri="{FF2B5EF4-FFF2-40B4-BE49-F238E27FC236}">
              <a16:creationId xmlns:a16="http://schemas.microsoft.com/office/drawing/2014/main" id="{00000000-0008-0000-0000-0000B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41" name="Text Box 2455">
          <a:extLst>
            <a:ext uri="{FF2B5EF4-FFF2-40B4-BE49-F238E27FC236}">
              <a16:creationId xmlns:a16="http://schemas.microsoft.com/office/drawing/2014/main" id="{00000000-0008-0000-0000-0000B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42" name="Text Box 2456">
          <a:extLst>
            <a:ext uri="{FF2B5EF4-FFF2-40B4-BE49-F238E27FC236}">
              <a16:creationId xmlns:a16="http://schemas.microsoft.com/office/drawing/2014/main" id="{00000000-0008-0000-0000-0000B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43" name="Text Box 2457">
          <a:extLst>
            <a:ext uri="{FF2B5EF4-FFF2-40B4-BE49-F238E27FC236}">
              <a16:creationId xmlns:a16="http://schemas.microsoft.com/office/drawing/2014/main" id="{00000000-0008-0000-0000-0000B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44" name="Text Box 2458">
          <a:extLst>
            <a:ext uri="{FF2B5EF4-FFF2-40B4-BE49-F238E27FC236}">
              <a16:creationId xmlns:a16="http://schemas.microsoft.com/office/drawing/2014/main" id="{00000000-0008-0000-0000-0000B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45" name="Text Box 2459">
          <a:extLst>
            <a:ext uri="{FF2B5EF4-FFF2-40B4-BE49-F238E27FC236}">
              <a16:creationId xmlns:a16="http://schemas.microsoft.com/office/drawing/2014/main" id="{00000000-0008-0000-0000-0000B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46" name="Text Box 2460">
          <a:extLst>
            <a:ext uri="{FF2B5EF4-FFF2-40B4-BE49-F238E27FC236}">
              <a16:creationId xmlns:a16="http://schemas.microsoft.com/office/drawing/2014/main" id="{00000000-0008-0000-0000-0000B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47" name="Text Box 2461">
          <a:extLst>
            <a:ext uri="{FF2B5EF4-FFF2-40B4-BE49-F238E27FC236}">
              <a16:creationId xmlns:a16="http://schemas.microsoft.com/office/drawing/2014/main" id="{00000000-0008-0000-0000-0000B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48" name="Text Box 2462">
          <a:extLst>
            <a:ext uri="{FF2B5EF4-FFF2-40B4-BE49-F238E27FC236}">
              <a16:creationId xmlns:a16="http://schemas.microsoft.com/office/drawing/2014/main" id="{00000000-0008-0000-0000-0000C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49" name="Text Box 2463">
          <a:extLst>
            <a:ext uri="{FF2B5EF4-FFF2-40B4-BE49-F238E27FC236}">
              <a16:creationId xmlns:a16="http://schemas.microsoft.com/office/drawing/2014/main" id="{00000000-0008-0000-0000-0000C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50" name="Text Box 2464">
          <a:extLst>
            <a:ext uri="{FF2B5EF4-FFF2-40B4-BE49-F238E27FC236}">
              <a16:creationId xmlns:a16="http://schemas.microsoft.com/office/drawing/2014/main" id="{00000000-0008-0000-0000-0000C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51" name="Text Box 2465">
          <a:extLst>
            <a:ext uri="{FF2B5EF4-FFF2-40B4-BE49-F238E27FC236}">
              <a16:creationId xmlns:a16="http://schemas.microsoft.com/office/drawing/2014/main" id="{00000000-0008-0000-0000-0000C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52" name="Text Box 2466">
          <a:extLst>
            <a:ext uri="{FF2B5EF4-FFF2-40B4-BE49-F238E27FC236}">
              <a16:creationId xmlns:a16="http://schemas.microsoft.com/office/drawing/2014/main" id="{00000000-0008-0000-0000-0000C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53" name="Text Box 2467">
          <a:extLst>
            <a:ext uri="{FF2B5EF4-FFF2-40B4-BE49-F238E27FC236}">
              <a16:creationId xmlns:a16="http://schemas.microsoft.com/office/drawing/2014/main" id="{00000000-0008-0000-0000-0000C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54" name="Text Box 2468">
          <a:extLst>
            <a:ext uri="{FF2B5EF4-FFF2-40B4-BE49-F238E27FC236}">
              <a16:creationId xmlns:a16="http://schemas.microsoft.com/office/drawing/2014/main" id="{00000000-0008-0000-0000-0000C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55" name="Text Box 2469">
          <a:extLst>
            <a:ext uri="{FF2B5EF4-FFF2-40B4-BE49-F238E27FC236}">
              <a16:creationId xmlns:a16="http://schemas.microsoft.com/office/drawing/2014/main" id="{00000000-0008-0000-0000-0000C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56" name="Text Box 2470">
          <a:extLst>
            <a:ext uri="{FF2B5EF4-FFF2-40B4-BE49-F238E27FC236}">
              <a16:creationId xmlns:a16="http://schemas.microsoft.com/office/drawing/2014/main" id="{00000000-0008-0000-0000-0000C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57" name="Text Box 2471">
          <a:extLst>
            <a:ext uri="{FF2B5EF4-FFF2-40B4-BE49-F238E27FC236}">
              <a16:creationId xmlns:a16="http://schemas.microsoft.com/office/drawing/2014/main" id="{00000000-0008-0000-0000-0000C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58" name="Text Box 2472">
          <a:extLst>
            <a:ext uri="{FF2B5EF4-FFF2-40B4-BE49-F238E27FC236}">
              <a16:creationId xmlns:a16="http://schemas.microsoft.com/office/drawing/2014/main" id="{00000000-0008-0000-0000-0000C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59" name="Text Box 2473">
          <a:extLst>
            <a:ext uri="{FF2B5EF4-FFF2-40B4-BE49-F238E27FC236}">
              <a16:creationId xmlns:a16="http://schemas.microsoft.com/office/drawing/2014/main" id="{00000000-0008-0000-0000-0000C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60" name="Text Box 2474">
          <a:extLst>
            <a:ext uri="{FF2B5EF4-FFF2-40B4-BE49-F238E27FC236}">
              <a16:creationId xmlns:a16="http://schemas.microsoft.com/office/drawing/2014/main" id="{00000000-0008-0000-0000-0000C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61" name="Text Box 2475">
          <a:extLst>
            <a:ext uri="{FF2B5EF4-FFF2-40B4-BE49-F238E27FC236}">
              <a16:creationId xmlns:a16="http://schemas.microsoft.com/office/drawing/2014/main" id="{00000000-0008-0000-0000-0000C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62" name="Text Box 2476">
          <a:extLst>
            <a:ext uri="{FF2B5EF4-FFF2-40B4-BE49-F238E27FC236}">
              <a16:creationId xmlns:a16="http://schemas.microsoft.com/office/drawing/2014/main" id="{00000000-0008-0000-0000-0000C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63" name="Text Box 2477">
          <a:extLst>
            <a:ext uri="{FF2B5EF4-FFF2-40B4-BE49-F238E27FC236}">
              <a16:creationId xmlns:a16="http://schemas.microsoft.com/office/drawing/2014/main" id="{00000000-0008-0000-0000-0000C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64" name="Text Box 2478">
          <a:extLst>
            <a:ext uri="{FF2B5EF4-FFF2-40B4-BE49-F238E27FC236}">
              <a16:creationId xmlns:a16="http://schemas.microsoft.com/office/drawing/2014/main" id="{00000000-0008-0000-0000-0000D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65" name="Text Box 2479">
          <a:extLst>
            <a:ext uri="{FF2B5EF4-FFF2-40B4-BE49-F238E27FC236}">
              <a16:creationId xmlns:a16="http://schemas.microsoft.com/office/drawing/2014/main" id="{00000000-0008-0000-0000-0000D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66" name="Text Box 2480">
          <a:extLst>
            <a:ext uri="{FF2B5EF4-FFF2-40B4-BE49-F238E27FC236}">
              <a16:creationId xmlns:a16="http://schemas.microsoft.com/office/drawing/2014/main" id="{00000000-0008-0000-0000-0000D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67" name="Text Box 2481">
          <a:extLst>
            <a:ext uri="{FF2B5EF4-FFF2-40B4-BE49-F238E27FC236}">
              <a16:creationId xmlns:a16="http://schemas.microsoft.com/office/drawing/2014/main" id="{00000000-0008-0000-0000-0000D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68" name="Text Box 2482">
          <a:extLst>
            <a:ext uri="{FF2B5EF4-FFF2-40B4-BE49-F238E27FC236}">
              <a16:creationId xmlns:a16="http://schemas.microsoft.com/office/drawing/2014/main" id="{00000000-0008-0000-0000-0000D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69" name="Text Box 2483">
          <a:extLst>
            <a:ext uri="{FF2B5EF4-FFF2-40B4-BE49-F238E27FC236}">
              <a16:creationId xmlns:a16="http://schemas.microsoft.com/office/drawing/2014/main" id="{00000000-0008-0000-0000-0000D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70" name="Text Box 2484">
          <a:extLst>
            <a:ext uri="{FF2B5EF4-FFF2-40B4-BE49-F238E27FC236}">
              <a16:creationId xmlns:a16="http://schemas.microsoft.com/office/drawing/2014/main" id="{00000000-0008-0000-0000-0000D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71" name="Text Box 2485">
          <a:extLst>
            <a:ext uri="{FF2B5EF4-FFF2-40B4-BE49-F238E27FC236}">
              <a16:creationId xmlns:a16="http://schemas.microsoft.com/office/drawing/2014/main" id="{00000000-0008-0000-0000-0000D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72" name="Text Box 2486">
          <a:extLst>
            <a:ext uri="{FF2B5EF4-FFF2-40B4-BE49-F238E27FC236}">
              <a16:creationId xmlns:a16="http://schemas.microsoft.com/office/drawing/2014/main" id="{00000000-0008-0000-0000-0000D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73" name="Text Box 2487">
          <a:extLst>
            <a:ext uri="{FF2B5EF4-FFF2-40B4-BE49-F238E27FC236}">
              <a16:creationId xmlns:a16="http://schemas.microsoft.com/office/drawing/2014/main" id="{00000000-0008-0000-0000-0000D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74" name="Text Box 2488">
          <a:extLst>
            <a:ext uri="{FF2B5EF4-FFF2-40B4-BE49-F238E27FC236}">
              <a16:creationId xmlns:a16="http://schemas.microsoft.com/office/drawing/2014/main" id="{00000000-0008-0000-0000-0000D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75" name="Text Box 2489">
          <a:extLst>
            <a:ext uri="{FF2B5EF4-FFF2-40B4-BE49-F238E27FC236}">
              <a16:creationId xmlns:a16="http://schemas.microsoft.com/office/drawing/2014/main" id="{00000000-0008-0000-0000-0000D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76" name="Text Box 2490">
          <a:extLst>
            <a:ext uri="{FF2B5EF4-FFF2-40B4-BE49-F238E27FC236}">
              <a16:creationId xmlns:a16="http://schemas.microsoft.com/office/drawing/2014/main" id="{00000000-0008-0000-0000-0000D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77" name="Text Box 2491">
          <a:extLst>
            <a:ext uri="{FF2B5EF4-FFF2-40B4-BE49-F238E27FC236}">
              <a16:creationId xmlns:a16="http://schemas.microsoft.com/office/drawing/2014/main" id="{00000000-0008-0000-0000-0000D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78" name="Text Box 2492">
          <a:extLst>
            <a:ext uri="{FF2B5EF4-FFF2-40B4-BE49-F238E27FC236}">
              <a16:creationId xmlns:a16="http://schemas.microsoft.com/office/drawing/2014/main" id="{00000000-0008-0000-0000-0000D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79" name="Text Box 2493">
          <a:extLst>
            <a:ext uri="{FF2B5EF4-FFF2-40B4-BE49-F238E27FC236}">
              <a16:creationId xmlns:a16="http://schemas.microsoft.com/office/drawing/2014/main" id="{00000000-0008-0000-0000-0000D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80" name="Text Box 2494">
          <a:extLst>
            <a:ext uri="{FF2B5EF4-FFF2-40B4-BE49-F238E27FC236}">
              <a16:creationId xmlns:a16="http://schemas.microsoft.com/office/drawing/2014/main" id="{00000000-0008-0000-0000-0000E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81" name="Text Box 2495">
          <a:extLst>
            <a:ext uri="{FF2B5EF4-FFF2-40B4-BE49-F238E27FC236}">
              <a16:creationId xmlns:a16="http://schemas.microsoft.com/office/drawing/2014/main" id="{00000000-0008-0000-0000-0000E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82" name="Text Box 2496">
          <a:extLst>
            <a:ext uri="{FF2B5EF4-FFF2-40B4-BE49-F238E27FC236}">
              <a16:creationId xmlns:a16="http://schemas.microsoft.com/office/drawing/2014/main" id="{00000000-0008-0000-0000-0000E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83" name="Text Box 2497">
          <a:extLst>
            <a:ext uri="{FF2B5EF4-FFF2-40B4-BE49-F238E27FC236}">
              <a16:creationId xmlns:a16="http://schemas.microsoft.com/office/drawing/2014/main" id="{00000000-0008-0000-0000-0000E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84" name="Text Box 2498">
          <a:extLst>
            <a:ext uri="{FF2B5EF4-FFF2-40B4-BE49-F238E27FC236}">
              <a16:creationId xmlns:a16="http://schemas.microsoft.com/office/drawing/2014/main" id="{00000000-0008-0000-0000-0000E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85" name="Text Box 2499">
          <a:extLst>
            <a:ext uri="{FF2B5EF4-FFF2-40B4-BE49-F238E27FC236}">
              <a16:creationId xmlns:a16="http://schemas.microsoft.com/office/drawing/2014/main" id="{00000000-0008-0000-0000-0000E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86" name="Text Box 2500">
          <a:extLst>
            <a:ext uri="{FF2B5EF4-FFF2-40B4-BE49-F238E27FC236}">
              <a16:creationId xmlns:a16="http://schemas.microsoft.com/office/drawing/2014/main" id="{00000000-0008-0000-0000-0000E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87" name="Text Box 2501">
          <a:extLst>
            <a:ext uri="{FF2B5EF4-FFF2-40B4-BE49-F238E27FC236}">
              <a16:creationId xmlns:a16="http://schemas.microsoft.com/office/drawing/2014/main" id="{00000000-0008-0000-0000-0000E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88" name="Text Box 2502">
          <a:extLst>
            <a:ext uri="{FF2B5EF4-FFF2-40B4-BE49-F238E27FC236}">
              <a16:creationId xmlns:a16="http://schemas.microsoft.com/office/drawing/2014/main" id="{00000000-0008-0000-0000-0000E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89" name="Text Box 2503">
          <a:extLst>
            <a:ext uri="{FF2B5EF4-FFF2-40B4-BE49-F238E27FC236}">
              <a16:creationId xmlns:a16="http://schemas.microsoft.com/office/drawing/2014/main" id="{00000000-0008-0000-0000-0000E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90" name="Text Box 2504">
          <a:extLst>
            <a:ext uri="{FF2B5EF4-FFF2-40B4-BE49-F238E27FC236}">
              <a16:creationId xmlns:a16="http://schemas.microsoft.com/office/drawing/2014/main" id="{00000000-0008-0000-0000-0000E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91" name="Text Box 2505">
          <a:extLst>
            <a:ext uri="{FF2B5EF4-FFF2-40B4-BE49-F238E27FC236}">
              <a16:creationId xmlns:a16="http://schemas.microsoft.com/office/drawing/2014/main" id="{00000000-0008-0000-0000-0000E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92" name="Text Box 2506">
          <a:extLst>
            <a:ext uri="{FF2B5EF4-FFF2-40B4-BE49-F238E27FC236}">
              <a16:creationId xmlns:a16="http://schemas.microsoft.com/office/drawing/2014/main" id="{00000000-0008-0000-0000-0000E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93" name="Text Box 2507">
          <a:extLst>
            <a:ext uri="{FF2B5EF4-FFF2-40B4-BE49-F238E27FC236}">
              <a16:creationId xmlns:a16="http://schemas.microsoft.com/office/drawing/2014/main" id="{00000000-0008-0000-0000-0000E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94" name="Text Box 2508">
          <a:extLst>
            <a:ext uri="{FF2B5EF4-FFF2-40B4-BE49-F238E27FC236}">
              <a16:creationId xmlns:a16="http://schemas.microsoft.com/office/drawing/2014/main" id="{00000000-0008-0000-0000-0000E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95" name="Text Box 2509">
          <a:extLst>
            <a:ext uri="{FF2B5EF4-FFF2-40B4-BE49-F238E27FC236}">
              <a16:creationId xmlns:a16="http://schemas.microsoft.com/office/drawing/2014/main" id="{00000000-0008-0000-0000-0000E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96" name="Text Box 2510">
          <a:extLst>
            <a:ext uri="{FF2B5EF4-FFF2-40B4-BE49-F238E27FC236}">
              <a16:creationId xmlns:a16="http://schemas.microsoft.com/office/drawing/2014/main" id="{00000000-0008-0000-0000-0000F0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97" name="Text Box 2511">
          <a:extLst>
            <a:ext uri="{FF2B5EF4-FFF2-40B4-BE49-F238E27FC236}">
              <a16:creationId xmlns:a16="http://schemas.microsoft.com/office/drawing/2014/main" id="{00000000-0008-0000-0000-0000F1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98" name="Text Box 2512">
          <a:extLst>
            <a:ext uri="{FF2B5EF4-FFF2-40B4-BE49-F238E27FC236}">
              <a16:creationId xmlns:a16="http://schemas.microsoft.com/office/drawing/2014/main" id="{00000000-0008-0000-0000-0000F2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499" name="Text Box 2513">
          <a:extLst>
            <a:ext uri="{FF2B5EF4-FFF2-40B4-BE49-F238E27FC236}">
              <a16:creationId xmlns:a16="http://schemas.microsoft.com/office/drawing/2014/main" id="{00000000-0008-0000-0000-0000F3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00" name="Text Box 2514">
          <a:extLst>
            <a:ext uri="{FF2B5EF4-FFF2-40B4-BE49-F238E27FC236}">
              <a16:creationId xmlns:a16="http://schemas.microsoft.com/office/drawing/2014/main" id="{00000000-0008-0000-0000-0000F4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01" name="Text Box 2515">
          <a:extLst>
            <a:ext uri="{FF2B5EF4-FFF2-40B4-BE49-F238E27FC236}">
              <a16:creationId xmlns:a16="http://schemas.microsoft.com/office/drawing/2014/main" id="{00000000-0008-0000-0000-0000F5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02" name="Text Box 2516">
          <a:extLst>
            <a:ext uri="{FF2B5EF4-FFF2-40B4-BE49-F238E27FC236}">
              <a16:creationId xmlns:a16="http://schemas.microsoft.com/office/drawing/2014/main" id="{00000000-0008-0000-0000-0000F6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03" name="Text Box 2517">
          <a:extLst>
            <a:ext uri="{FF2B5EF4-FFF2-40B4-BE49-F238E27FC236}">
              <a16:creationId xmlns:a16="http://schemas.microsoft.com/office/drawing/2014/main" id="{00000000-0008-0000-0000-0000F7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04" name="Text Box 2518">
          <a:extLst>
            <a:ext uri="{FF2B5EF4-FFF2-40B4-BE49-F238E27FC236}">
              <a16:creationId xmlns:a16="http://schemas.microsoft.com/office/drawing/2014/main" id="{00000000-0008-0000-0000-0000F8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05" name="Text Box 2519">
          <a:extLst>
            <a:ext uri="{FF2B5EF4-FFF2-40B4-BE49-F238E27FC236}">
              <a16:creationId xmlns:a16="http://schemas.microsoft.com/office/drawing/2014/main" id="{00000000-0008-0000-0000-0000F9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06" name="Text Box 2520">
          <a:extLst>
            <a:ext uri="{FF2B5EF4-FFF2-40B4-BE49-F238E27FC236}">
              <a16:creationId xmlns:a16="http://schemas.microsoft.com/office/drawing/2014/main" id="{00000000-0008-0000-0000-0000FA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07" name="Text Box 2521">
          <a:extLst>
            <a:ext uri="{FF2B5EF4-FFF2-40B4-BE49-F238E27FC236}">
              <a16:creationId xmlns:a16="http://schemas.microsoft.com/office/drawing/2014/main" id="{00000000-0008-0000-0000-0000FB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08" name="Text Box 2522">
          <a:extLst>
            <a:ext uri="{FF2B5EF4-FFF2-40B4-BE49-F238E27FC236}">
              <a16:creationId xmlns:a16="http://schemas.microsoft.com/office/drawing/2014/main" id="{00000000-0008-0000-0000-0000FC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09" name="Text Box 2523">
          <a:extLst>
            <a:ext uri="{FF2B5EF4-FFF2-40B4-BE49-F238E27FC236}">
              <a16:creationId xmlns:a16="http://schemas.microsoft.com/office/drawing/2014/main" id="{00000000-0008-0000-0000-0000FD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10" name="Text Box 2524">
          <a:extLst>
            <a:ext uri="{FF2B5EF4-FFF2-40B4-BE49-F238E27FC236}">
              <a16:creationId xmlns:a16="http://schemas.microsoft.com/office/drawing/2014/main" id="{00000000-0008-0000-0000-0000FE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11" name="Text Box 2525">
          <a:extLst>
            <a:ext uri="{FF2B5EF4-FFF2-40B4-BE49-F238E27FC236}">
              <a16:creationId xmlns:a16="http://schemas.microsoft.com/office/drawing/2014/main" id="{00000000-0008-0000-0000-0000FF01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12" name="Text Box 2526">
          <a:extLst>
            <a:ext uri="{FF2B5EF4-FFF2-40B4-BE49-F238E27FC236}">
              <a16:creationId xmlns:a16="http://schemas.microsoft.com/office/drawing/2014/main" id="{00000000-0008-0000-0000-000000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13" name="Text Box 2527">
          <a:extLst>
            <a:ext uri="{FF2B5EF4-FFF2-40B4-BE49-F238E27FC236}">
              <a16:creationId xmlns:a16="http://schemas.microsoft.com/office/drawing/2014/main" id="{00000000-0008-0000-0000-000001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14" name="Text Box 2528">
          <a:extLst>
            <a:ext uri="{FF2B5EF4-FFF2-40B4-BE49-F238E27FC236}">
              <a16:creationId xmlns:a16="http://schemas.microsoft.com/office/drawing/2014/main" id="{00000000-0008-0000-0000-000002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15" name="Text Box 2529">
          <a:extLst>
            <a:ext uri="{FF2B5EF4-FFF2-40B4-BE49-F238E27FC236}">
              <a16:creationId xmlns:a16="http://schemas.microsoft.com/office/drawing/2014/main" id="{00000000-0008-0000-0000-000003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16" name="Text Box 2530">
          <a:extLst>
            <a:ext uri="{FF2B5EF4-FFF2-40B4-BE49-F238E27FC236}">
              <a16:creationId xmlns:a16="http://schemas.microsoft.com/office/drawing/2014/main" id="{00000000-0008-0000-0000-000004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17" name="Text Box 2531">
          <a:extLst>
            <a:ext uri="{FF2B5EF4-FFF2-40B4-BE49-F238E27FC236}">
              <a16:creationId xmlns:a16="http://schemas.microsoft.com/office/drawing/2014/main" id="{00000000-0008-0000-0000-000005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18" name="Text Box 2532">
          <a:extLst>
            <a:ext uri="{FF2B5EF4-FFF2-40B4-BE49-F238E27FC236}">
              <a16:creationId xmlns:a16="http://schemas.microsoft.com/office/drawing/2014/main" id="{00000000-0008-0000-0000-000006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19" name="Text Box 2533">
          <a:extLst>
            <a:ext uri="{FF2B5EF4-FFF2-40B4-BE49-F238E27FC236}">
              <a16:creationId xmlns:a16="http://schemas.microsoft.com/office/drawing/2014/main" id="{00000000-0008-0000-0000-000007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20" name="Text Box 2534">
          <a:extLst>
            <a:ext uri="{FF2B5EF4-FFF2-40B4-BE49-F238E27FC236}">
              <a16:creationId xmlns:a16="http://schemas.microsoft.com/office/drawing/2014/main" id="{00000000-0008-0000-0000-000008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21" name="Text Box 2535">
          <a:extLst>
            <a:ext uri="{FF2B5EF4-FFF2-40B4-BE49-F238E27FC236}">
              <a16:creationId xmlns:a16="http://schemas.microsoft.com/office/drawing/2014/main" id="{00000000-0008-0000-0000-000009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22" name="Text Box 2536">
          <a:extLst>
            <a:ext uri="{FF2B5EF4-FFF2-40B4-BE49-F238E27FC236}">
              <a16:creationId xmlns:a16="http://schemas.microsoft.com/office/drawing/2014/main" id="{00000000-0008-0000-0000-00000A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23" name="Text Box 2537">
          <a:extLst>
            <a:ext uri="{FF2B5EF4-FFF2-40B4-BE49-F238E27FC236}">
              <a16:creationId xmlns:a16="http://schemas.microsoft.com/office/drawing/2014/main" id="{00000000-0008-0000-0000-00000B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24" name="Text Box 2538">
          <a:extLst>
            <a:ext uri="{FF2B5EF4-FFF2-40B4-BE49-F238E27FC236}">
              <a16:creationId xmlns:a16="http://schemas.microsoft.com/office/drawing/2014/main" id="{00000000-0008-0000-0000-00000C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25" name="Text Box 2539">
          <a:extLst>
            <a:ext uri="{FF2B5EF4-FFF2-40B4-BE49-F238E27FC236}">
              <a16:creationId xmlns:a16="http://schemas.microsoft.com/office/drawing/2014/main" id="{00000000-0008-0000-0000-00000D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26" name="Text Box 2540">
          <a:extLst>
            <a:ext uri="{FF2B5EF4-FFF2-40B4-BE49-F238E27FC236}">
              <a16:creationId xmlns:a16="http://schemas.microsoft.com/office/drawing/2014/main" id="{00000000-0008-0000-0000-00000E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27" name="Text Box 2541">
          <a:extLst>
            <a:ext uri="{FF2B5EF4-FFF2-40B4-BE49-F238E27FC236}">
              <a16:creationId xmlns:a16="http://schemas.microsoft.com/office/drawing/2014/main" id="{00000000-0008-0000-0000-00000F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28" name="Text Box 2542">
          <a:extLst>
            <a:ext uri="{FF2B5EF4-FFF2-40B4-BE49-F238E27FC236}">
              <a16:creationId xmlns:a16="http://schemas.microsoft.com/office/drawing/2014/main" id="{00000000-0008-0000-0000-000010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29" name="Text Box 2543">
          <a:extLst>
            <a:ext uri="{FF2B5EF4-FFF2-40B4-BE49-F238E27FC236}">
              <a16:creationId xmlns:a16="http://schemas.microsoft.com/office/drawing/2014/main" id="{00000000-0008-0000-0000-000011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30" name="Text Box 2544">
          <a:extLst>
            <a:ext uri="{FF2B5EF4-FFF2-40B4-BE49-F238E27FC236}">
              <a16:creationId xmlns:a16="http://schemas.microsoft.com/office/drawing/2014/main" id="{00000000-0008-0000-0000-000012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31" name="Text Box 2545">
          <a:extLst>
            <a:ext uri="{FF2B5EF4-FFF2-40B4-BE49-F238E27FC236}">
              <a16:creationId xmlns:a16="http://schemas.microsoft.com/office/drawing/2014/main" id="{00000000-0008-0000-0000-000013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32" name="Text Box 2546">
          <a:extLst>
            <a:ext uri="{FF2B5EF4-FFF2-40B4-BE49-F238E27FC236}">
              <a16:creationId xmlns:a16="http://schemas.microsoft.com/office/drawing/2014/main" id="{00000000-0008-0000-0000-000014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33" name="Text Box 2547">
          <a:extLst>
            <a:ext uri="{FF2B5EF4-FFF2-40B4-BE49-F238E27FC236}">
              <a16:creationId xmlns:a16="http://schemas.microsoft.com/office/drawing/2014/main" id="{00000000-0008-0000-0000-000015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34" name="Text Box 2548">
          <a:extLst>
            <a:ext uri="{FF2B5EF4-FFF2-40B4-BE49-F238E27FC236}">
              <a16:creationId xmlns:a16="http://schemas.microsoft.com/office/drawing/2014/main" id="{00000000-0008-0000-0000-000016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35" name="Text Box 2549">
          <a:extLst>
            <a:ext uri="{FF2B5EF4-FFF2-40B4-BE49-F238E27FC236}">
              <a16:creationId xmlns:a16="http://schemas.microsoft.com/office/drawing/2014/main" id="{00000000-0008-0000-0000-000017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36" name="Text Box 2550">
          <a:extLst>
            <a:ext uri="{FF2B5EF4-FFF2-40B4-BE49-F238E27FC236}">
              <a16:creationId xmlns:a16="http://schemas.microsoft.com/office/drawing/2014/main" id="{00000000-0008-0000-0000-000018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37" name="Text Box 2551">
          <a:extLst>
            <a:ext uri="{FF2B5EF4-FFF2-40B4-BE49-F238E27FC236}">
              <a16:creationId xmlns:a16="http://schemas.microsoft.com/office/drawing/2014/main" id="{00000000-0008-0000-0000-000019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38" name="Text Box 2552">
          <a:extLst>
            <a:ext uri="{FF2B5EF4-FFF2-40B4-BE49-F238E27FC236}">
              <a16:creationId xmlns:a16="http://schemas.microsoft.com/office/drawing/2014/main" id="{00000000-0008-0000-0000-00001A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39" name="Text Box 2553">
          <a:extLst>
            <a:ext uri="{FF2B5EF4-FFF2-40B4-BE49-F238E27FC236}">
              <a16:creationId xmlns:a16="http://schemas.microsoft.com/office/drawing/2014/main" id="{00000000-0008-0000-0000-00001B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40" name="Text Box 2554">
          <a:extLst>
            <a:ext uri="{FF2B5EF4-FFF2-40B4-BE49-F238E27FC236}">
              <a16:creationId xmlns:a16="http://schemas.microsoft.com/office/drawing/2014/main" id="{00000000-0008-0000-0000-00001C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41" name="Text Box 2555">
          <a:extLst>
            <a:ext uri="{FF2B5EF4-FFF2-40B4-BE49-F238E27FC236}">
              <a16:creationId xmlns:a16="http://schemas.microsoft.com/office/drawing/2014/main" id="{00000000-0008-0000-0000-00001D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42" name="Text Box 2556">
          <a:extLst>
            <a:ext uri="{FF2B5EF4-FFF2-40B4-BE49-F238E27FC236}">
              <a16:creationId xmlns:a16="http://schemas.microsoft.com/office/drawing/2014/main" id="{00000000-0008-0000-0000-00001E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43" name="Text Box 2557">
          <a:extLst>
            <a:ext uri="{FF2B5EF4-FFF2-40B4-BE49-F238E27FC236}">
              <a16:creationId xmlns:a16="http://schemas.microsoft.com/office/drawing/2014/main" id="{00000000-0008-0000-0000-00001F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44" name="Text Box 2558">
          <a:extLst>
            <a:ext uri="{FF2B5EF4-FFF2-40B4-BE49-F238E27FC236}">
              <a16:creationId xmlns:a16="http://schemas.microsoft.com/office/drawing/2014/main" id="{00000000-0008-0000-0000-000020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45" name="Text Box 2559">
          <a:extLst>
            <a:ext uri="{FF2B5EF4-FFF2-40B4-BE49-F238E27FC236}">
              <a16:creationId xmlns:a16="http://schemas.microsoft.com/office/drawing/2014/main" id="{00000000-0008-0000-0000-000021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46" name="Text Box 2560">
          <a:extLst>
            <a:ext uri="{FF2B5EF4-FFF2-40B4-BE49-F238E27FC236}">
              <a16:creationId xmlns:a16="http://schemas.microsoft.com/office/drawing/2014/main" id="{00000000-0008-0000-0000-000022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47" name="Text Box 2561">
          <a:extLst>
            <a:ext uri="{FF2B5EF4-FFF2-40B4-BE49-F238E27FC236}">
              <a16:creationId xmlns:a16="http://schemas.microsoft.com/office/drawing/2014/main" id="{00000000-0008-0000-0000-000023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48" name="Text Box 2562">
          <a:extLst>
            <a:ext uri="{FF2B5EF4-FFF2-40B4-BE49-F238E27FC236}">
              <a16:creationId xmlns:a16="http://schemas.microsoft.com/office/drawing/2014/main" id="{00000000-0008-0000-0000-000024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49" name="Text Box 2563">
          <a:extLst>
            <a:ext uri="{FF2B5EF4-FFF2-40B4-BE49-F238E27FC236}">
              <a16:creationId xmlns:a16="http://schemas.microsoft.com/office/drawing/2014/main" id="{00000000-0008-0000-0000-000025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50" name="Text Box 2564">
          <a:extLst>
            <a:ext uri="{FF2B5EF4-FFF2-40B4-BE49-F238E27FC236}">
              <a16:creationId xmlns:a16="http://schemas.microsoft.com/office/drawing/2014/main" id="{00000000-0008-0000-0000-000026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51" name="Text Box 2565">
          <a:extLst>
            <a:ext uri="{FF2B5EF4-FFF2-40B4-BE49-F238E27FC236}">
              <a16:creationId xmlns:a16="http://schemas.microsoft.com/office/drawing/2014/main" id="{00000000-0008-0000-0000-000027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52" name="Text Box 2566">
          <a:extLst>
            <a:ext uri="{FF2B5EF4-FFF2-40B4-BE49-F238E27FC236}">
              <a16:creationId xmlns:a16="http://schemas.microsoft.com/office/drawing/2014/main" id="{00000000-0008-0000-0000-000028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53" name="Text Box 2567">
          <a:extLst>
            <a:ext uri="{FF2B5EF4-FFF2-40B4-BE49-F238E27FC236}">
              <a16:creationId xmlns:a16="http://schemas.microsoft.com/office/drawing/2014/main" id="{00000000-0008-0000-0000-000029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54" name="Text Box 2568">
          <a:extLst>
            <a:ext uri="{FF2B5EF4-FFF2-40B4-BE49-F238E27FC236}">
              <a16:creationId xmlns:a16="http://schemas.microsoft.com/office/drawing/2014/main" id="{00000000-0008-0000-0000-00002A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55" name="Text Box 2569">
          <a:extLst>
            <a:ext uri="{FF2B5EF4-FFF2-40B4-BE49-F238E27FC236}">
              <a16:creationId xmlns:a16="http://schemas.microsoft.com/office/drawing/2014/main" id="{00000000-0008-0000-0000-00002B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56" name="Text Box 2570">
          <a:extLst>
            <a:ext uri="{FF2B5EF4-FFF2-40B4-BE49-F238E27FC236}">
              <a16:creationId xmlns:a16="http://schemas.microsoft.com/office/drawing/2014/main" id="{00000000-0008-0000-0000-00002C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57" name="Text Box 2571">
          <a:extLst>
            <a:ext uri="{FF2B5EF4-FFF2-40B4-BE49-F238E27FC236}">
              <a16:creationId xmlns:a16="http://schemas.microsoft.com/office/drawing/2014/main" id="{00000000-0008-0000-0000-00002D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58" name="Text Box 2572">
          <a:extLst>
            <a:ext uri="{FF2B5EF4-FFF2-40B4-BE49-F238E27FC236}">
              <a16:creationId xmlns:a16="http://schemas.microsoft.com/office/drawing/2014/main" id="{00000000-0008-0000-0000-00002E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59" name="Text Box 2573">
          <a:extLst>
            <a:ext uri="{FF2B5EF4-FFF2-40B4-BE49-F238E27FC236}">
              <a16:creationId xmlns:a16="http://schemas.microsoft.com/office/drawing/2014/main" id="{00000000-0008-0000-0000-00002F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60" name="Text Box 2574">
          <a:extLst>
            <a:ext uri="{FF2B5EF4-FFF2-40B4-BE49-F238E27FC236}">
              <a16:creationId xmlns:a16="http://schemas.microsoft.com/office/drawing/2014/main" id="{00000000-0008-0000-0000-000030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61" name="Text Box 2575">
          <a:extLst>
            <a:ext uri="{FF2B5EF4-FFF2-40B4-BE49-F238E27FC236}">
              <a16:creationId xmlns:a16="http://schemas.microsoft.com/office/drawing/2014/main" id="{00000000-0008-0000-0000-000031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62" name="Text Box 2576">
          <a:extLst>
            <a:ext uri="{FF2B5EF4-FFF2-40B4-BE49-F238E27FC236}">
              <a16:creationId xmlns:a16="http://schemas.microsoft.com/office/drawing/2014/main" id="{00000000-0008-0000-0000-000032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63" name="Text Box 2577">
          <a:extLst>
            <a:ext uri="{FF2B5EF4-FFF2-40B4-BE49-F238E27FC236}">
              <a16:creationId xmlns:a16="http://schemas.microsoft.com/office/drawing/2014/main" id="{00000000-0008-0000-0000-000033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64" name="Text Box 2578">
          <a:extLst>
            <a:ext uri="{FF2B5EF4-FFF2-40B4-BE49-F238E27FC236}">
              <a16:creationId xmlns:a16="http://schemas.microsoft.com/office/drawing/2014/main" id="{00000000-0008-0000-0000-000034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65" name="Text Box 2579">
          <a:extLst>
            <a:ext uri="{FF2B5EF4-FFF2-40B4-BE49-F238E27FC236}">
              <a16:creationId xmlns:a16="http://schemas.microsoft.com/office/drawing/2014/main" id="{00000000-0008-0000-0000-000035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66" name="Text Box 2580">
          <a:extLst>
            <a:ext uri="{FF2B5EF4-FFF2-40B4-BE49-F238E27FC236}">
              <a16:creationId xmlns:a16="http://schemas.microsoft.com/office/drawing/2014/main" id="{00000000-0008-0000-0000-000036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67" name="Text Box 2581">
          <a:extLst>
            <a:ext uri="{FF2B5EF4-FFF2-40B4-BE49-F238E27FC236}">
              <a16:creationId xmlns:a16="http://schemas.microsoft.com/office/drawing/2014/main" id="{00000000-0008-0000-0000-000037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68" name="Text Box 2582">
          <a:extLst>
            <a:ext uri="{FF2B5EF4-FFF2-40B4-BE49-F238E27FC236}">
              <a16:creationId xmlns:a16="http://schemas.microsoft.com/office/drawing/2014/main" id="{00000000-0008-0000-0000-000038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69" name="Text Box 2583">
          <a:extLst>
            <a:ext uri="{FF2B5EF4-FFF2-40B4-BE49-F238E27FC236}">
              <a16:creationId xmlns:a16="http://schemas.microsoft.com/office/drawing/2014/main" id="{00000000-0008-0000-0000-000039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70" name="Text Box 2584">
          <a:extLst>
            <a:ext uri="{FF2B5EF4-FFF2-40B4-BE49-F238E27FC236}">
              <a16:creationId xmlns:a16="http://schemas.microsoft.com/office/drawing/2014/main" id="{00000000-0008-0000-0000-00003A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71" name="Text Box 2585">
          <a:extLst>
            <a:ext uri="{FF2B5EF4-FFF2-40B4-BE49-F238E27FC236}">
              <a16:creationId xmlns:a16="http://schemas.microsoft.com/office/drawing/2014/main" id="{00000000-0008-0000-0000-00003B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72" name="Text Box 2586">
          <a:extLst>
            <a:ext uri="{FF2B5EF4-FFF2-40B4-BE49-F238E27FC236}">
              <a16:creationId xmlns:a16="http://schemas.microsoft.com/office/drawing/2014/main" id="{00000000-0008-0000-0000-00003C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73" name="Text Box 2587">
          <a:extLst>
            <a:ext uri="{FF2B5EF4-FFF2-40B4-BE49-F238E27FC236}">
              <a16:creationId xmlns:a16="http://schemas.microsoft.com/office/drawing/2014/main" id="{00000000-0008-0000-0000-00003D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74" name="Text Box 2588">
          <a:extLst>
            <a:ext uri="{FF2B5EF4-FFF2-40B4-BE49-F238E27FC236}">
              <a16:creationId xmlns:a16="http://schemas.microsoft.com/office/drawing/2014/main" id="{00000000-0008-0000-0000-00003E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75" name="Text Box 2589">
          <a:extLst>
            <a:ext uri="{FF2B5EF4-FFF2-40B4-BE49-F238E27FC236}">
              <a16:creationId xmlns:a16="http://schemas.microsoft.com/office/drawing/2014/main" id="{00000000-0008-0000-0000-00003F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76" name="Text Box 2590">
          <a:extLst>
            <a:ext uri="{FF2B5EF4-FFF2-40B4-BE49-F238E27FC236}">
              <a16:creationId xmlns:a16="http://schemas.microsoft.com/office/drawing/2014/main" id="{00000000-0008-0000-0000-000040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77" name="Text Box 2591">
          <a:extLst>
            <a:ext uri="{FF2B5EF4-FFF2-40B4-BE49-F238E27FC236}">
              <a16:creationId xmlns:a16="http://schemas.microsoft.com/office/drawing/2014/main" id="{00000000-0008-0000-0000-000041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5652"/>
    <xdr:sp macro="" textlink="">
      <xdr:nvSpPr>
        <xdr:cNvPr id="578" name="Text Box 2592">
          <a:extLst>
            <a:ext uri="{FF2B5EF4-FFF2-40B4-BE49-F238E27FC236}">
              <a16:creationId xmlns:a16="http://schemas.microsoft.com/office/drawing/2014/main" id="{00000000-0008-0000-0000-000042020000}"/>
            </a:ext>
          </a:extLst>
        </xdr:cNvPr>
        <xdr:cNvSpPr txBox="1">
          <a:spLocks noChangeArrowheads="1"/>
        </xdr:cNvSpPr>
      </xdr:nvSpPr>
      <xdr:spPr bwMode="auto">
        <a:xfrm>
          <a:off x="2466975"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579" name="Text Box 1">
          <a:extLst>
            <a:ext uri="{FF2B5EF4-FFF2-40B4-BE49-F238E27FC236}">
              <a16:creationId xmlns:a16="http://schemas.microsoft.com/office/drawing/2014/main" id="{00000000-0008-0000-0000-00004302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580" name="Text Box 1">
          <a:extLst>
            <a:ext uri="{FF2B5EF4-FFF2-40B4-BE49-F238E27FC236}">
              <a16:creationId xmlns:a16="http://schemas.microsoft.com/office/drawing/2014/main" id="{00000000-0008-0000-0000-00004402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581" name="Text Box 1">
          <a:extLst>
            <a:ext uri="{FF2B5EF4-FFF2-40B4-BE49-F238E27FC236}">
              <a16:creationId xmlns:a16="http://schemas.microsoft.com/office/drawing/2014/main" id="{00000000-0008-0000-0000-00004502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582" name="Text Box 1">
          <a:extLst>
            <a:ext uri="{FF2B5EF4-FFF2-40B4-BE49-F238E27FC236}">
              <a16:creationId xmlns:a16="http://schemas.microsoft.com/office/drawing/2014/main" id="{00000000-0008-0000-0000-00004602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583" name="Text Box 1">
          <a:extLst>
            <a:ext uri="{FF2B5EF4-FFF2-40B4-BE49-F238E27FC236}">
              <a16:creationId xmlns:a16="http://schemas.microsoft.com/office/drawing/2014/main" id="{00000000-0008-0000-0000-000047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584" name="Text Box 1">
          <a:extLst>
            <a:ext uri="{FF2B5EF4-FFF2-40B4-BE49-F238E27FC236}">
              <a16:creationId xmlns:a16="http://schemas.microsoft.com/office/drawing/2014/main" id="{00000000-0008-0000-0000-000048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585" name="Text Box 1">
          <a:extLst>
            <a:ext uri="{FF2B5EF4-FFF2-40B4-BE49-F238E27FC236}">
              <a16:creationId xmlns:a16="http://schemas.microsoft.com/office/drawing/2014/main" id="{00000000-0008-0000-0000-000049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586" name="Text Box 1">
          <a:extLst>
            <a:ext uri="{FF2B5EF4-FFF2-40B4-BE49-F238E27FC236}">
              <a16:creationId xmlns:a16="http://schemas.microsoft.com/office/drawing/2014/main" id="{00000000-0008-0000-0000-00004A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587" name="Text Box 1">
          <a:extLst>
            <a:ext uri="{FF2B5EF4-FFF2-40B4-BE49-F238E27FC236}">
              <a16:creationId xmlns:a16="http://schemas.microsoft.com/office/drawing/2014/main" id="{00000000-0008-0000-0000-00004B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588" name="Text Box 1">
          <a:extLst>
            <a:ext uri="{FF2B5EF4-FFF2-40B4-BE49-F238E27FC236}">
              <a16:creationId xmlns:a16="http://schemas.microsoft.com/office/drawing/2014/main" id="{00000000-0008-0000-0000-00004C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589" name="Text Box 1">
          <a:extLst>
            <a:ext uri="{FF2B5EF4-FFF2-40B4-BE49-F238E27FC236}">
              <a16:creationId xmlns:a16="http://schemas.microsoft.com/office/drawing/2014/main" id="{00000000-0008-0000-0000-00004D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591" name="Text Box 1">
          <a:extLst>
            <a:ext uri="{FF2B5EF4-FFF2-40B4-BE49-F238E27FC236}">
              <a16:creationId xmlns:a16="http://schemas.microsoft.com/office/drawing/2014/main" id="{00000000-0008-0000-0000-00004F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592" name="Text Box 1">
          <a:extLst>
            <a:ext uri="{FF2B5EF4-FFF2-40B4-BE49-F238E27FC236}">
              <a16:creationId xmlns:a16="http://schemas.microsoft.com/office/drawing/2014/main" id="{00000000-0008-0000-0000-000050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593" name="Text Box 1">
          <a:extLst>
            <a:ext uri="{FF2B5EF4-FFF2-40B4-BE49-F238E27FC236}">
              <a16:creationId xmlns:a16="http://schemas.microsoft.com/office/drawing/2014/main" id="{00000000-0008-0000-0000-00005102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595" name="Text Box 1">
          <a:extLst>
            <a:ext uri="{FF2B5EF4-FFF2-40B4-BE49-F238E27FC236}">
              <a16:creationId xmlns:a16="http://schemas.microsoft.com/office/drawing/2014/main" id="{00000000-0008-0000-0000-00005302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596" name="Text Box 1">
          <a:extLst>
            <a:ext uri="{FF2B5EF4-FFF2-40B4-BE49-F238E27FC236}">
              <a16:creationId xmlns:a16="http://schemas.microsoft.com/office/drawing/2014/main" id="{00000000-0008-0000-0000-00005402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599" name="Text Box 1">
          <a:extLst>
            <a:ext uri="{FF2B5EF4-FFF2-40B4-BE49-F238E27FC236}">
              <a16:creationId xmlns:a16="http://schemas.microsoft.com/office/drawing/2014/main" id="{00000000-0008-0000-0000-000057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600" name="Text Box 1">
          <a:extLst>
            <a:ext uri="{FF2B5EF4-FFF2-40B4-BE49-F238E27FC236}">
              <a16:creationId xmlns:a16="http://schemas.microsoft.com/office/drawing/2014/main" id="{00000000-0008-0000-0000-000058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601" name="Text Box 1">
          <a:extLst>
            <a:ext uri="{FF2B5EF4-FFF2-40B4-BE49-F238E27FC236}">
              <a16:creationId xmlns:a16="http://schemas.microsoft.com/office/drawing/2014/main" id="{00000000-0008-0000-0000-000059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602" name="Text Box 1">
          <a:extLst>
            <a:ext uri="{FF2B5EF4-FFF2-40B4-BE49-F238E27FC236}">
              <a16:creationId xmlns:a16="http://schemas.microsoft.com/office/drawing/2014/main" id="{00000000-0008-0000-0000-00005A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603" name="Text Box 1">
          <a:extLst>
            <a:ext uri="{FF2B5EF4-FFF2-40B4-BE49-F238E27FC236}">
              <a16:creationId xmlns:a16="http://schemas.microsoft.com/office/drawing/2014/main" id="{00000000-0008-0000-0000-00005B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604" name="Text Box 1">
          <a:extLst>
            <a:ext uri="{FF2B5EF4-FFF2-40B4-BE49-F238E27FC236}">
              <a16:creationId xmlns:a16="http://schemas.microsoft.com/office/drawing/2014/main" id="{00000000-0008-0000-0000-00005C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605" name="Text Box 1">
          <a:extLst>
            <a:ext uri="{FF2B5EF4-FFF2-40B4-BE49-F238E27FC236}">
              <a16:creationId xmlns:a16="http://schemas.microsoft.com/office/drawing/2014/main" id="{00000000-0008-0000-0000-00005D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5652"/>
    <xdr:sp macro="" textlink="">
      <xdr:nvSpPr>
        <xdr:cNvPr id="606" name="Text Box 1">
          <a:extLst>
            <a:ext uri="{FF2B5EF4-FFF2-40B4-BE49-F238E27FC236}">
              <a16:creationId xmlns:a16="http://schemas.microsoft.com/office/drawing/2014/main" id="{00000000-0008-0000-0000-00005E020000}"/>
            </a:ext>
          </a:extLst>
        </xdr:cNvPr>
        <xdr:cNvSpPr txBox="1">
          <a:spLocks noChangeArrowheads="1"/>
        </xdr:cNvSpPr>
      </xdr:nvSpPr>
      <xdr:spPr bwMode="auto">
        <a:xfrm>
          <a:off x="3105150" y="70418325"/>
          <a:ext cx="0"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07" name="Text Box 6">
          <a:extLst>
            <a:ext uri="{FF2B5EF4-FFF2-40B4-BE49-F238E27FC236}">
              <a16:creationId xmlns:a16="http://schemas.microsoft.com/office/drawing/2014/main" id="{00000000-0008-0000-0000-00005F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08" name="Text Box 7">
          <a:extLst>
            <a:ext uri="{FF2B5EF4-FFF2-40B4-BE49-F238E27FC236}">
              <a16:creationId xmlns:a16="http://schemas.microsoft.com/office/drawing/2014/main" id="{00000000-0008-0000-0000-000060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09" name="Text Box 8">
          <a:extLst>
            <a:ext uri="{FF2B5EF4-FFF2-40B4-BE49-F238E27FC236}">
              <a16:creationId xmlns:a16="http://schemas.microsoft.com/office/drawing/2014/main" id="{00000000-0008-0000-0000-000061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10" name="Text Box 9">
          <a:extLst>
            <a:ext uri="{FF2B5EF4-FFF2-40B4-BE49-F238E27FC236}">
              <a16:creationId xmlns:a16="http://schemas.microsoft.com/office/drawing/2014/main" id="{00000000-0008-0000-0000-000062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11" name="Text Box 10">
          <a:extLst>
            <a:ext uri="{FF2B5EF4-FFF2-40B4-BE49-F238E27FC236}">
              <a16:creationId xmlns:a16="http://schemas.microsoft.com/office/drawing/2014/main" id="{00000000-0008-0000-0000-000063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12" name="Text Box 11">
          <a:extLst>
            <a:ext uri="{FF2B5EF4-FFF2-40B4-BE49-F238E27FC236}">
              <a16:creationId xmlns:a16="http://schemas.microsoft.com/office/drawing/2014/main" id="{00000000-0008-0000-0000-000064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13" name="Text Box 12">
          <a:extLst>
            <a:ext uri="{FF2B5EF4-FFF2-40B4-BE49-F238E27FC236}">
              <a16:creationId xmlns:a16="http://schemas.microsoft.com/office/drawing/2014/main" id="{00000000-0008-0000-0000-000065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14" name="Text Box 13">
          <a:extLst>
            <a:ext uri="{FF2B5EF4-FFF2-40B4-BE49-F238E27FC236}">
              <a16:creationId xmlns:a16="http://schemas.microsoft.com/office/drawing/2014/main" id="{00000000-0008-0000-0000-000066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15" name="Text Box 14">
          <a:extLst>
            <a:ext uri="{FF2B5EF4-FFF2-40B4-BE49-F238E27FC236}">
              <a16:creationId xmlns:a16="http://schemas.microsoft.com/office/drawing/2014/main" id="{00000000-0008-0000-0000-000067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16" name="Text Box 15">
          <a:extLst>
            <a:ext uri="{FF2B5EF4-FFF2-40B4-BE49-F238E27FC236}">
              <a16:creationId xmlns:a16="http://schemas.microsoft.com/office/drawing/2014/main" id="{00000000-0008-0000-0000-000068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17" name="Text Box 16">
          <a:extLst>
            <a:ext uri="{FF2B5EF4-FFF2-40B4-BE49-F238E27FC236}">
              <a16:creationId xmlns:a16="http://schemas.microsoft.com/office/drawing/2014/main" id="{00000000-0008-0000-0000-000069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18" name="Text Box 17">
          <a:extLst>
            <a:ext uri="{FF2B5EF4-FFF2-40B4-BE49-F238E27FC236}">
              <a16:creationId xmlns:a16="http://schemas.microsoft.com/office/drawing/2014/main" id="{00000000-0008-0000-0000-00006A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19" name="Text Box 18">
          <a:extLst>
            <a:ext uri="{FF2B5EF4-FFF2-40B4-BE49-F238E27FC236}">
              <a16:creationId xmlns:a16="http://schemas.microsoft.com/office/drawing/2014/main" id="{00000000-0008-0000-0000-00006B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20" name="Text Box 19">
          <a:extLst>
            <a:ext uri="{FF2B5EF4-FFF2-40B4-BE49-F238E27FC236}">
              <a16:creationId xmlns:a16="http://schemas.microsoft.com/office/drawing/2014/main" id="{00000000-0008-0000-0000-00006C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21" name="Text Box 20">
          <a:extLst>
            <a:ext uri="{FF2B5EF4-FFF2-40B4-BE49-F238E27FC236}">
              <a16:creationId xmlns:a16="http://schemas.microsoft.com/office/drawing/2014/main" id="{00000000-0008-0000-0000-00006D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22" name="Text Box 21">
          <a:extLst>
            <a:ext uri="{FF2B5EF4-FFF2-40B4-BE49-F238E27FC236}">
              <a16:creationId xmlns:a16="http://schemas.microsoft.com/office/drawing/2014/main" id="{00000000-0008-0000-0000-00006E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23" name="Text Box 22">
          <a:extLst>
            <a:ext uri="{FF2B5EF4-FFF2-40B4-BE49-F238E27FC236}">
              <a16:creationId xmlns:a16="http://schemas.microsoft.com/office/drawing/2014/main" id="{00000000-0008-0000-0000-00006F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24" name="Text Box 23">
          <a:extLst>
            <a:ext uri="{FF2B5EF4-FFF2-40B4-BE49-F238E27FC236}">
              <a16:creationId xmlns:a16="http://schemas.microsoft.com/office/drawing/2014/main" id="{00000000-0008-0000-0000-000070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25" name="Text Box 24">
          <a:extLst>
            <a:ext uri="{FF2B5EF4-FFF2-40B4-BE49-F238E27FC236}">
              <a16:creationId xmlns:a16="http://schemas.microsoft.com/office/drawing/2014/main" id="{00000000-0008-0000-0000-000071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26" name="Text Box 25">
          <a:extLst>
            <a:ext uri="{FF2B5EF4-FFF2-40B4-BE49-F238E27FC236}">
              <a16:creationId xmlns:a16="http://schemas.microsoft.com/office/drawing/2014/main" id="{00000000-0008-0000-0000-000072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27" name="Text Box 26">
          <a:extLst>
            <a:ext uri="{FF2B5EF4-FFF2-40B4-BE49-F238E27FC236}">
              <a16:creationId xmlns:a16="http://schemas.microsoft.com/office/drawing/2014/main" id="{00000000-0008-0000-0000-000073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28" name="Text Box 27">
          <a:extLst>
            <a:ext uri="{FF2B5EF4-FFF2-40B4-BE49-F238E27FC236}">
              <a16:creationId xmlns:a16="http://schemas.microsoft.com/office/drawing/2014/main" id="{00000000-0008-0000-0000-000074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29" name="Text Box 28">
          <a:extLst>
            <a:ext uri="{FF2B5EF4-FFF2-40B4-BE49-F238E27FC236}">
              <a16:creationId xmlns:a16="http://schemas.microsoft.com/office/drawing/2014/main" id="{00000000-0008-0000-0000-000075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30" name="Text Box 29">
          <a:extLst>
            <a:ext uri="{FF2B5EF4-FFF2-40B4-BE49-F238E27FC236}">
              <a16:creationId xmlns:a16="http://schemas.microsoft.com/office/drawing/2014/main" id="{00000000-0008-0000-0000-000076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31" name="Text Box 30">
          <a:extLst>
            <a:ext uri="{FF2B5EF4-FFF2-40B4-BE49-F238E27FC236}">
              <a16:creationId xmlns:a16="http://schemas.microsoft.com/office/drawing/2014/main" id="{00000000-0008-0000-0000-000077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32" name="Text Box 31">
          <a:extLst>
            <a:ext uri="{FF2B5EF4-FFF2-40B4-BE49-F238E27FC236}">
              <a16:creationId xmlns:a16="http://schemas.microsoft.com/office/drawing/2014/main" id="{00000000-0008-0000-0000-000078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33" name="Text Box 32">
          <a:extLst>
            <a:ext uri="{FF2B5EF4-FFF2-40B4-BE49-F238E27FC236}">
              <a16:creationId xmlns:a16="http://schemas.microsoft.com/office/drawing/2014/main" id="{00000000-0008-0000-0000-000079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34" name="Text Box 33">
          <a:extLst>
            <a:ext uri="{FF2B5EF4-FFF2-40B4-BE49-F238E27FC236}">
              <a16:creationId xmlns:a16="http://schemas.microsoft.com/office/drawing/2014/main" id="{00000000-0008-0000-0000-00007A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35" name="Text Box 34">
          <a:extLst>
            <a:ext uri="{FF2B5EF4-FFF2-40B4-BE49-F238E27FC236}">
              <a16:creationId xmlns:a16="http://schemas.microsoft.com/office/drawing/2014/main" id="{00000000-0008-0000-0000-00007B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36" name="Text Box 35">
          <a:extLst>
            <a:ext uri="{FF2B5EF4-FFF2-40B4-BE49-F238E27FC236}">
              <a16:creationId xmlns:a16="http://schemas.microsoft.com/office/drawing/2014/main" id="{00000000-0008-0000-0000-00007C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37" name="Text Box 36">
          <a:extLst>
            <a:ext uri="{FF2B5EF4-FFF2-40B4-BE49-F238E27FC236}">
              <a16:creationId xmlns:a16="http://schemas.microsoft.com/office/drawing/2014/main" id="{00000000-0008-0000-0000-00007D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38" name="Text Box 37">
          <a:extLst>
            <a:ext uri="{FF2B5EF4-FFF2-40B4-BE49-F238E27FC236}">
              <a16:creationId xmlns:a16="http://schemas.microsoft.com/office/drawing/2014/main" id="{00000000-0008-0000-0000-00007E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39" name="Text Box 38">
          <a:extLst>
            <a:ext uri="{FF2B5EF4-FFF2-40B4-BE49-F238E27FC236}">
              <a16:creationId xmlns:a16="http://schemas.microsoft.com/office/drawing/2014/main" id="{00000000-0008-0000-0000-00007F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40" name="Text Box 39">
          <a:extLst>
            <a:ext uri="{FF2B5EF4-FFF2-40B4-BE49-F238E27FC236}">
              <a16:creationId xmlns:a16="http://schemas.microsoft.com/office/drawing/2014/main" id="{00000000-0008-0000-0000-000080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41" name="Text Box 40">
          <a:extLst>
            <a:ext uri="{FF2B5EF4-FFF2-40B4-BE49-F238E27FC236}">
              <a16:creationId xmlns:a16="http://schemas.microsoft.com/office/drawing/2014/main" id="{00000000-0008-0000-0000-000081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42" name="Text Box 41">
          <a:extLst>
            <a:ext uri="{FF2B5EF4-FFF2-40B4-BE49-F238E27FC236}">
              <a16:creationId xmlns:a16="http://schemas.microsoft.com/office/drawing/2014/main" id="{00000000-0008-0000-0000-000082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43" name="Text Box 42">
          <a:extLst>
            <a:ext uri="{FF2B5EF4-FFF2-40B4-BE49-F238E27FC236}">
              <a16:creationId xmlns:a16="http://schemas.microsoft.com/office/drawing/2014/main" id="{00000000-0008-0000-0000-000083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44" name="Text Box 43">
          <a:extLst>
            <a:ext uri="{FF2B5EF4-FFF2-40B4-BE49-F238E27FC236}">
              <a16:creationId xmlns:a16="http://schemas.microsoft.com/office/drawing/2014/main" id="{00000000-0008-0000-0000-000084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45" name="Text Box 44">
          <a:extLst>
            <a:ext uri="{FF2B5EF4-FFF2-40B4-BE49-F238E27FC236}">
              <a16:creationId xmlns:a16="http://schemas.microsoft.com/office/drawing/2014/main" id="{00000000-0008-0000-0000-000085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46" name="Text Box 45">
          <a:extLst>
            <a:ext uri="{FF2B5EF4-FFF2-40B4-BE49-F238E27FC236}">
              <a16:creationId xmlns:a16="http://schemas.microsoft.com/office/drawing/2014/main" id="{00000000-0008-0000-0000-000086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47" name="Text Box 46">
          <a:extLst>
            <a:ext uri="{FF2B5EF4-FFF2-40B4-BE49-F238E27FC236}">
              <a16:creationId xmlns:a16="http://schemas.microsoft.com/office/drawing/2014/main" id="{00000000-0008-0000-0000-000087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48" name="Text Box 47">
          <a:extLst>
            <a:ext uri="{FF2B5EF4-FFF2-40B4-BE49-F238E27FC236}">
              <a16:creationId xmlns:a16="http://schemas.microsoft.com/office/drawing/2014/main" id="{00000000-0008-0000-0000-000088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49" name="Text Box 48">
          <a:extLst>
            <a:ext uri="{FF2B5EF4-FFF2-40B4-BE49-F238E27FC236}">
              <a16:creationId xmlns:a16="http://schemas.microsoft.com/office/drawing/2014/main" id="{00000000-0008-0000-0000-000089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50" name="Text Box 49">
          <a:extLst>
            <a:ext uri="{FF2B5EF4-FFF2-40B4-BE49-F238E27FC236}">
              <a16:creationId xmlns:a16="http://schemas.microsoft.com/office/drawing/2014/main" id="{00000000-0008-0000-0000-00008A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51" name="Text Box 50">
          <a:extLst>
            <a:ext uri="{FF2B5EF4-FFF2-40B4-BE49-F238E27FC236}">
              <a16:creationId xmlns:a16="http://schemas.microsoft.com/office/drawing/2014/main" id="{00000000-0008-0000-0000-00008B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52" name="Text Box 51">
          <a:extLst>
            <a:ext uri="{FF2B5EF4-FFF2-40B4-BE49-F238E27FC236}">
              <a16:creationId xmlns:a16="http://schemas.microsoft.com/office/drawing/2014/main" id="{00000000-0008-0000-0000-00008C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53" name="Text Box 52">
          <a:extLst>
            <a:ext uri="{FF2B5EF4-FFF2-40B4-BE49-F238E27FC236}">
              <a16:creationId xmlns:a16="http://schemas.microsoft.com/office/drawing/2014/main" id="{00000000-0008-0000-0000-00008D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54" name="Text Box 53">
          <a:extLst>
            <a:ext uri="{FF2B5EF4-FFF2-40B4-BE49-F238E27FC236}">
              <a16:creationId xmlns:a16="http://schemas.microsoft.com/office/drawing/2014/main" id="{00000000-0008-0000-0000-00008E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55" name="Text Box 54">
          <a:extLst>
            <a:ext uri="{FF2B5EF4-FFF2-40B4-BE49-F238E27FC236}">
              <a16:creationId xmlns:a16="http://schemas.microsoft.com/office/drawing/2014/main" id="{00000000-0008-0000-0000-00008F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56" name="Text Box 55">
          <a:extLst>
            <a:ext uri="{FF2B5EF4-FFF2-40B4-BE49-F238E27FC236}">
              <a16:creationId xmlns:a16="http://schemas.microsoft.com/office/drawing/2014/main" id="{00000000-0008-0000-0000-000090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57" name="Text Box 56">
          <a:extLst>
            <a:ext uri="{FF2B5EF4-FFF2-40B4-BE49-F238E27FC236}">
              <a16:creationId xmlns:a16="http://schemas.microsoft.com/office/drawing/2014/main" id="{00000000-0008-0000-0000-000091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58" name="Text Box 57">
          <a:extLst>
            <a:ext uri="{FF2B5EF4-FFF2-40B4-BE49-F238E27FC236}">
              <a16:creationId xmlns:a16="http://schemas.microsoft.com/office/drawing/2014/main" id="{00000000-0008-0000-0000-000092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59" name="Text Box 58">
          <a:extLst>
            <a:ext uri="{FF2B5EF4-FFF2-40B4-BE49-F238E27FC236}">
              <a16:creationId xmlns:a16="http://schemas.microsoft.com/office/drawing/2014/main" id="{00000000-0008-0000-0000-000093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60" name="Text Box 59">
          <a:extLst>
            <a:ext uri="{FF2B5EF4-FFF2-40B4-BE49-F238E27FC236}">
              <a16:creationId xmlns:a16="http://schemas.microsoft.com/office/drawing/2014/main" id="{00000000-0008-0000-0000-000094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61" name="Text Box 60">
          <a:extLst>
            <a:ext uri="{FF2B5EF4-FFF2-40B4-BE49-F238E27FC236}">
              <a16:creationId xmlns:a16="http://schemas.microsoft.com/office/drawing/2014/main" id="{00000000-0008-0000-0000-000095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62" name="Text Box 61">
          <a:extLst>
            <a:ext uri="{FF2B5EF4-FFF2-40B4-BE49-F238E27FC236}">
              <a16:creationId xmlns:a16="http://schemas.microsoft.com/office/drawing/2014/main" id="{00000000-0008-0000-0000-000096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63" name="Text Box 62">
          <a:extLst>
            <a:ext uri="{FF2B5EF4-FFF2-40B4-BE49-F238E27FC236}">
              <a16:creationId xmlns:a16="http://schemas.microsoft.com/office/drawing/2014/main" id="{00000000-0008-0000-0000-000097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64" name="Text Box 63">
          <a:extLst>
            <a:ext uri="{FF2B5EF4-FFF2-40B4-BE49-F238E27FC236}">
              <a16:creationId xmlns:a16="http://schemas.microsoft.com/office/drawing/2014/main" id="{00000000-0008-0000-0000-000098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65" name="Text Box 64">
          <a:extLst>
            <a:ext uri="{FF2B5EF4-FFF2-40B4-BE49-F238E27FC236}">
              <a16:creationId xmlns:a16="http://schemas.microsoft.com/office/drawing/2014/main" id="{00000000-0008-0000-0000-000099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66" name="Text Box 65">
          <a:extLst>
            <a:ext uri="{FF2B5EF4-FFF2-40B4-BE49-F238E27FC236}">
              <a16:creationId xmlns:a16="http://schemas.microsoft.com/office/drawing/2014/main" id="{00000000-0008-0000-0000-00009A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67" name="Text Box 66">
          <a:extLst>
            <a:ext uri="{FF2B5EF4-FFF2-40B4-BE49-F238E27FC236}">
              <a16:creationId xmlns:a16="http://schemas.microsoft.com/office/drawing/2014/main" id="{00000000-0008-0000-0000-00009B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68" name="Text Box 67">
          <a:extLst>
            <a:ext uri="{FF2B5EF4-FFF2-40B4-BE49-F238E27FC236}">
              <a16:creationId xmlns:a16="http://schemas.microsoft.com/office/drawing/2014/main" id="{00000000-0008-0000-0000-00009C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69" name="Text Box 68">
          <a:extLst>
            <a:ext uri="{FF2B5EF4-FFF2-40B4-BE49-F238E27FC236}">
              <a16:creationId xmlns:a16="http://schemas.microsoft.com/office/drawing/2014/main" id="{00000000-0008-0000-0000-00009D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70" name="Text Box 69">
          <a:extLst>
            <a:ext uri="{FF2B5EF4-FFF2-40B4-BE49-F238E27FC236}">
              <a16:creationId xmlns:a16="http://schemas.microsoft.com/office/drawing/2014/main" id="{00000000-0008-0000-0000-00009E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71" name="Text Box 70">
          <a:extLst>
            <a:ext uri="{FF2B5EF4-FFF2-40B4-BE49-F238E27FC236}">
              <a16:creationId xmlns:a16="http://schemas.microsoft.com/office/drawing/2014/main" id="{00000000-0008-0000-0000-00009F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72" name="Text Box 71">
          <a:extLst>
            <a:ext uri="{FF2B5EF4-FFF2-40B4-BE49-F238E27FC236}">
              <a16:creationId xmlns:a16="http://schemas.microsoft.com/office/drawing/2014/main" id="{00000000-0008-0000-0000-0000A0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73" name="Text Box 72">
          <a:extLst>
            <a:ext uri="{FF2B5EF4-FFF2-40B4-BE49-F238E27FC236}">
              <a16:creationId xmlns:a16="http://schemas.microsoft.com/office/drawing/2014/main" id="{00000000-0008-0000-0000-0000A1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74" name="Text Box 73">
          <a:extLst>
            <a:ext uri="{FF2B5EF4-FFF2-40B4-BE49-F238E27FC236}">
              <a16:creationId xmlns:a16="http://schemas.microsoft.com/office/drawing/2014/main" id="{00000000-0008-0000-0000-0000A2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75" name="Text Box 74">
          <a:extLst>
            <a:ext uri="{FF2B5EF4-FFF2-40B4-BE49-F238E27FC236}">
              <a16:creationId xmlns:a16="http://schemas.microsoft.com/office/drawing/2014/main" id="{00000000-0008-0000-0000-0000A3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76" name="Text Box 75">
          <a:extLst>
            <a:ext uri="{FF2B5EF4-FFF2-40B4-BE49-F238E27FC236}">
              <a16:creationId xmlns:a16="http://schemas.microsoft.com/office/drawing/2014/main" id="{00000000-0008-0000-0000-0000A4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77" name="Text Box 76">
          <a:extLst>
            <a:ext uri="{FF2B5EF4-FFF2-40B4-BE49-F238E27FC236}">
              <a16:creationId xmlns:a16="http://schemas.microsoft.com/office/drawing/2014/main" id="{00000000-0008-0000-0000-0000A5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78" name="Text Box 77">
          <a:extLst>
            <a:ext uri="{FF2B5EF4-FFF2-40B4-BE49-F238E27FC236}">
              <a16:creationId xmlns:a16="http://schemas.microsoft.com/office/drawing/2014/main" id="{00000000-0008-0000-0000-0000A6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79" name="Text Box 79">
          <a:extLst>
            <a:ext uri="{FF2B5EF4-FFF2-40B4-BE49-F238E27FC236}">
              <a16:creationId xmlns:a16="http://schemas.microsoft.com/office/drawing/2014/main" id="{00000000-0008-0000-0000-0000A7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80" name="Text Box 80">
          <a:extLst>
            <a:ext uri="{FF2B5EF4-FFF2-40B4-BE49-F238E27FC236}">
              <a16:creationId xmlns:a16="http://schemas.microsoft.com/office/drawing/2014/main" id="{00000000-0008-0000-0000-0000A8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81" name="Text Box 81">
          <a:extLst>
            <a:ext uri="{FF2B5EF4-FFF2-40B4-BE49-F238E27FC236}">
              <a16:creationId xmlns:a16="http://schemas.microsoft.com/office/drawing/2014/main" id="{00000000-0008-0000-0000-0000A9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82" name="Text Box 82">
          <a:extLst>
            <a:ext uri="{FF2B5EF4-FFF2-40B4-BE49-F238E27FC236}">
              <a16:creationId xmlns:a16="http://schemas.microsoft.com/office/drawing/2014/main" id="{00000000-0008-0000-0000-0000AA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83" name="Text Box 83">
          <a:extLst>
            <a:ext uri="{FF2B5EF4-FFF2-40B4-BE49-F238E27FC236}">
              <a16:creationId xmlns:a16="http://schemas.microsoft.com/office/drawing/2014/main" id="{00000000-0008-0000-0000-0000AB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84" name="Text Box 84">
          <a:extLst>
            <a:ext uri="{FF2B5EF4-FFF2-40B4-BE49-F238E27FC236}">
              <a16:creationId xmlns:a16="http://schemas.microsoft.com/office/drawing/2014/main" id="{00000000-0008-0000-0000-0000AC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85" name="Text Box 85">
          <a:extLst>
            <a:ext uri="{FF2B5EF4-FFF2-40B4-BE49-F238E27FC236}">
              <a16:creationId xmlns:a16="http://schemas.microsoft.com/office/drawing/2014/main" id="{00000000-0008-0000-0000-0000AD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86" name="Text Box 86">
          <a:extLst>
            <a:ext uri="{FF2B5EF4-FFF2-40B4-BE49-F238E27FC236}">
              <a16:creationId xmlns:a16="http://schemas.microsoft.com/office/drawing/2014/main" id="{00000000-0008-0000-0000-0000AE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87" name="Text Box 87">
          <a:extLst>
            <a:ext uri="{FF2B5EF4-FFF2-40B4-BE49-F238E27FC236}">
              <a16:creationId xmlns:a16="http://schemas.microsoft.com/office/drawing/2014/main" id="{00000000-0008-0000-0000-0000AF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88" name="Text Box 88">
          <a:extLst>
            <a:ext uri="{FF2B5EF4-FFF2-40B4-BE49-F238E27FC236}">
              <a16:creationId xmlns:a16="http://schemas.microsoft.com/office/drawing/2014/main" id="{00000000-0008-0000-0000-0000B0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89" name="Text Box 89">
          <a:extLst>
            <a:ext uri="{FF2B5EF4-FFF2-40B4-BE49-F238E27FC236}">
              <a16:creationId xmlns:a16="http://schemas.microsoft.com/office/drawing/2014/main" id="{00000000-0008-0000-0000-0000B1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90" name="Text Box 90">
          <a:extLst>
            <a:ext uri="{FF2B5EF4-FFF2-40B4-BE49-F238E27FC236}">
              <a16:creationId xmlns:a16="http://schemas.microsoft.com/office/drawing/2014/main" id="{00000000-0008-0000-0000-0000B2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91" name="Text Box 91">
          <a:extLst>
            <a:ext uri="{FF2B5EF4-FFF2-40B4-BE49-F238E27FC236}">
              <a16:creationId xmlns:a16="http://schemas.microsoft.com/office/drawing/2014/main" id="{00000000-0008-0000-0000-0000B3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92" name="Text Box 92">
          <a:extLst>
            <a:ext uri="{FF2B5EF4-FFF2-40B4-BE49-F238E27FC236}">
              <a16:creationId xmlns:a16="http://schemas.microsoft.com/office/drawing/2014/main" id="{00000000-0008-0000-0000-0000B4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93" name="Text Box 93">
          <a:extLst>
            <a:ext uri="{FF2B5EF4-FFF2-40B4-BE49-F238E27FC236}">
              <a16:creationId xmlns:a16="http://schemas.microsoft.com/office/drawing/2014/main" id="{00000000-0008-0000-0000-0000B5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94" name="Text Box 94">
          <a:extLst>
            <a:ext uri="{FF2B5EF4-FFF2-40B4-BE49-F238E27FC236}">
              <a16:creationId xmlns:a16="http://schemas.microsoft.com/office/drawing/2014/main" id="{00000000-0008-0000-0000-0000B6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95" name="Text Box 95">
          <a:extLst>
            <a:ext uri="{FF2B5EF4-FFF2-40B4-BE49-F238E27FC236}">
              <a16:creationId xmlns:a16="http://schemas.microsoft.com/office/drawing/2014/main" id="{00000000-0008-0000-0000-0000B7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96" name="Text Box 96">
          <a:extLst>
            <a:ext uri="{FF2B5EF4-FFF2-40B4-BE49-F238E27FC236}">
              <a16:creationId xmlns:a16="http://schemas.microsoft.com/office/drawing/2014/main" id="{00000000-0008-0000-0000-0000B8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97" name="Text Box 97">
          <a:extLst>
            <a:ext uri="{FF2B5EF4-FFF2-40B4-BE49-F238E27FC236}">
              <a16:creationId xmlns:a16="http://schemas.microsoft.com/office/drawing/2014/main" id="{00000000-0008-0000-0000-0000B9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98" name="Text Box 98">
          <a:extLst>
            <a:ext uri="{FF2B5EF4-FFF2-40B4-BE49-F238E27FC236}">
              <a16:creationId xmlns:a16="http://schemas.microsoft.com/office/drawing/2014/main" id="{00000000-0008-0000-0000-0000BA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699" name="Text Box 99">
          <a:extLst>
            <a:ext uri="{FF2B5EF4-FFF2-40B4-BE49-F238E27FC236}">
              <a16:creationId xmlns:a16="http://schemas.microsoft.com/office/drawing/2014/main" id="{00000000-0008-0000-0000-0000BB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00" name="Text Box 100">
          <a:extLst>
            <a:ext uri="{FF2B5EF4-FFF2-40B4-BE49-F238E27FC236}">
              <a16:creationId xmlns:a16="http://schemas.microsoft.com/office/drawing/2014/main" id="{00000000-0008-0000-0000-0000BC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01" name="Text Box 101">
          <a:extLst>
            <a:ext uri="{FF2B5EF4-FFF2-40B4-BE49-F238E27FC236}">
              <a16:creationId xmlns:a16="http://schemas.microsoft.com/office/drawing/2014/main" id="{00000000-0008-0000-0000-0000BD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02" name="Text Box 102">
          <a:extLst>
            <a:ext uri="{FF2B5EF4-FFF2-40B4-BE49-F238E27FC236}">
              <a16:creationId xmlns:a16="http://schemas.microsoft.com/office/drawing/2014/main" id="{00000000-0008-0000-0000-0000BE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03" name="Text Box 103">
          <a:extLst>
            <a:ext uri="{FF2B5EF4-FFF2-40B4-BE49-F238E27FC236}">
              <a16:creationId xmlns:a16="http://schemas.microsoft.com/office/drawing/2014/main" id="{00000000-0008-0000-0000-0000BF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04" name="Text Box 104">
          <a:extLst>
            <a:ext uri="{FF2B5EF4-FFF2-40B4-BE49-F238E27FC236}">
              <a16:creationId xmlns:a16="http://schemas.microsoft.com/office/drawing/2014/main" id="{00000000-0008-0000-0000-0000C0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05" name="Text Box 105">
          <a:extLst>
            <a:ext uri="{FF2B5EF4-FFF2-40B4-BE49-F238E27FC236}">
              <a16:creationId xmlns:a16="http://schemas.microsoft.com/office/drawing/2014/main" id="{00000000-0008-0000-0000-0000C1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06" name="Text Box 106">
          <a:extLst>
            <a:ext uri="{FF2B5EF4-FFF2-40B4-BE49-F238E27FC236}">
              <a16:creationId xmlns:a16="http://schemas.microsoft.com/office/drawing/2014/main" id="{00000000-0008-0000-0000-0000C2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07" name="Text Box 107">
          <a:extLst>
            <a:ext uri="{FF2B5EF4-FFF2-40B4-BE49-F238E27FC236}">
              <a16:creationId xmlns:a16="http://schemas.microsoft.com/office/drawing/2014/main" id="{00000000-0008-0000-0000-0000C3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08" name="Text Box 108">
          <a:extLst>
            <a:ext uri="{FF2B5EF4-FFF2-40B4-BE49-F238E27FC236}">
              <a16:creationId xmlns:a16="http://schemas.microsoft.com/office/drawing/2014/main" id="{00000000-0008-0000-0000-0000C4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09" name="Text Box 109">
          <a:extLst>
            <a:ext uri="{FF2B5EF4-FFF2-40B4-BE49-F238E27FC236}">
              <a16:creationId xmlns:a16="http://schemas.microsoft.com/office/drawing/2014/main" id="{00000000-0008-0000-0000-0000C5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10" name="Text Box 110">
          <a:extLst>
            <a:ext uri="{FF2B5EF4-FFF2-40B4-BE49-F238E27FC236}">
              <a16:creationId xmlns:a16="http://schemas.microsoft.com/office/drawing/2014/main" id="{00000000-0008-0000-0000-0000C6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11" name="Text Box 111">
          <a:extLst>
            <a:ext uri="{FF2B5EF4-FFF2-40B4-BE49-F238E27FC236}">
              <a16:creationId xmlns:a16="http://schemas.microsoft.com/office/drawing/2014/main" id="{00000000-0008-0000-0000-0000C7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12" name="Text Box 112">
          <a:extLst>
            <a:ext uri="{FF2B5EF4-FFF2-40B4-BE49-F238E27FC236}">
              <a16:creationId xmlns:a16="http://schemas.microsoft.com/office/drawing/2014/main" id="{00000000-0008-0000-0000-0000C8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13" name="Text Box 113">
          <a:extLst>
            <a:ext uri="{FF2B5EF4-FFF2-40B4-BE49-F238E27FC236}">
              <a16:creationId xmlns:a16="http://schemas.microsoft.com/office/drawing/2014/main" id="{00000000-0008-0000-0000-0000C9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14" name="Text Box 114">
          <a:extLst>
            <a:ext uri="{FF2B5EF4-FFF2-40B4-BE49-F238E27FC236}">
              <a16:creationId xmlns:a16="http://schemas.microsoft.com/office/drawing/2014/main" id="{00000000-0008-0000-0000-0000CA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15" name="Text Box 115">
          <a:extLst>
            <a:ext uri="{FF2B5EF4-FFF2-40B4-BE49-F238E27FC236}">
              <a16:creationId xmlns:a16="http://schemas.microsoft.com/office/drawing/2014/main" id="{00000000-0008-0000-0000-0000CB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16" name="Text Box 116">
          <a:extLst>
            <a:ext uri="{FF2B5EF4-FFF2-40B4-BE49-F238E27FC236}">
              <a16:creationId xmlns:a16="http://schemas.microsoft.com/office/drawing/2014/main" id="{00000000-0008-0000-0000-0000CC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17" name="Text Box 117">
          <a:extLst>
            <a:ext uri="{FF2B5EF4-FFF2-40B4-BE49-F238E27FC236}">
              <a16:creationId xmlns:a16="http://schemas.microsoft.com/office/drawing/2014/main" id="{00000000-0008-0000-0000-0000CD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18" name="Text Box 118">
          <a:extLst>
            <a:ext uri="{FF2B5EF4-FFF2-40B4-BE49-F238E27FC236}">
              <a16:creationId xmlns:a16="http://schemas.microsoft.com/office/drawing/2014/main" id="{00000000-0008-0000-0000-0000CE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19" name="Text Box 119">
          <a:extLst>
            <a:ext uri="{FF2B5EF4-FFF2-40B4-BE49-F238E27FC236}">
              <a16:creationId xmlns:a16="http://schemas.microsoft.com/office/drawing/2014/main" id="{00000000-0008-0000-0000-0000CF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20" name="Text Box 120">
          <a:extLst>
            <a:ext uri="{FF2B5EF4-FFF2-40B4-BE49-F238E27FC236}">
              <a16:creationId xmlns:a16="http://schemas.microsoft.com/office/drawing/2014/main" id="{00000000-0008-0000-0000-0000D0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21" name="Text Box 121">
          <a:extLst>
            <a:ext uri="{FF2B5EF4-FFF2-40B4-BE49-F238E27FC236}">
              <a16:creationId xmlns:a16="http://schemas.microsoft.com/office/drawing/2014/main" id="{00000000-0008-0000-0000-0000D1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22" name="Text Box 122">
          <a:extLst>
            <a:ext uri="{FF2B5EF4-FFF2-40B4-BE49-F238E27FC236}">
              <a16:creationId xmlns:a16="http://schemas.microsoft.com/office/drawing/2014/main" id="{00000000-0008-0000-0000-0000D2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23" name="Text Box 123">
          <a:extLst>
            <a:ext uri="{FF2B5EF4-FFF2-40B4-BE49-F238E27FC236}">
              <a16:creationId xmlns:a16="http://schemas.microsoft.com/office/drawing/2014/main" id="{00000000-0008-0000-0000-0000D3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24" name="Text Box 124">
          <a:extLst>
            <a:ext uri="{FF2B5EF4-FFF2-40B4-BE49-F238E27FC236}">
              <a16:creationId xmlns:a16="http://schemas.microsoft.com/office/drawing/2014/main" id="{00000000-0008-0000-0000-0000D4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25" name="Text Box 125">
          <a:extLst>
            <a:ext uri="{FF2B5EF4-FFF2-40B4-BE49-F238E27FC236}">
              <a16:creationId xmlns:a16="http://schemas.microsoft.com/office/drawing/2014/main" id="{00000000-0008-0000-0000-0000D5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26" name="Text Box 126">
          <a:extLst>
            <a:ext uri="{FF2B5EF4-FFF2-40B4-BE49-F238E27FC236}">
              <a16:creationId xmlns:a16="http://schemas.microsoft.com/office/drawing/2014/main" id="{00000000-0008-0000-0000-0000D6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27" name="Text Box 127">
          <a:extLst>
            <a:ext uri="{FF2B5EF4-FFF2-40B4-BE49-F238E27FC236}">
              <a16:creationId xmlns:a16="http://schemas.microsoft.com/office/drawing/2014/main" id="{00000000-0008-0000-0000-0000D7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28" name="Text Box 128">
          <a:extLst>
            <a:ext uri="{FF2B5EF4-FFF2-40B4-BE49-F238E27FC236}">
              <a16:creationId xmlns:a16="http://schemas.microsoft.com/office/drawing/2014/main" id="{00000000-0008-0000-0000-0000D8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29" name="Text Box 129">
          <a:extLst>
            <a:ext uri="{FF2B5EF4-FFF2-40B4-BE49-F238E27FC236}">
              <a16:creationId xmlns:a16="http://schemas.microsoft.com/office/drawing/2014/main" id="{00000000-0008-0000-0000-0000D9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30" name="Text Box 130">
          <a:extLst>
            <a:ext uri="{FF2B5EF4-FFF2-40B4-BE49-F238E27FC236}">
              <a16:creationId xmlns:a16="http://schemas.microsoft.com/office/drawing/2014/main" id="{00000000-0008-0000-0000-0000DA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31" name="Text Box 131">
          <a:extLst>
            <a:ext uri="{FF2B5EF4-FFF2-40B4-BE49-F238E27FC236}">
              <a16:creationId xmlns:a16="http://schemas.microsoft.com/office/drawing/2014/main" id="{00000000-0008-0000-0000-0000DB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32" name="Text Box 132">
          <a:extLst>
            <a:ext uri="{FF2B5EF4-FFF2-40B4-BE49-F238E27FC236}">
              <a16:creationId xmlns:a16="http://schemas.microsoft.com/office/drawing/2014/main" id="{00000000-0008-0000-0000-0000DC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33" name="Text Box 133">
          <a:extLst>
            <a:ext uri="{FF2B5EF4-FFF2-40B4-BE49-F238E27FC236}">
              <a16:creationId xmlns:a16="http://schemas.microsoft.com/office/drawing/2014/main" id="{00000000-0008-0000-0000-0000DD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34" name="Text Box 134">
          <a:extLst>
            <a:ext uri="{FF2B5EF4-FFF2-40B4-BE49-F238E27FC236}">
              <a16:creationId xmlns:a16="http://schemas.microsoft.com/office/drawing/2014/main" id="{00000000-0008-0000-0000-0000DE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35" name="Text Box 135">
          <a:extLst>
            <a:ext uri="{FF2B5EF4-FFF2-40B4-BE49-F238E27FC236}">
              <a16:creationId xmlns:a16="http://schemas.microsoft.com/office/drawing/2014/main" id="{00000000-0008-0000-0000-0000DF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36" name="Text Box 136">
          <a:extLst>
            <a:ext uri="{FF2B5EF4-FFF2-40B4-BE49-F238E27FC236}">
              <a16:creationId xmlns:a16="http://schemas.microsoft.com/office/drawing/2014/main" id="{00000000-0008-0000-0000-0000E0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37" name="Text Box 137">
          <a:extLst>
            <a:ext uri="{FF2B5EF4-FFF2-40B4-BE49-F238E27FC236}">
              <a16:creationId xmlns:a16="http://schemas.microsoft.com/office/drawing/2014/main" id="{00000000-0008-0000-0000-0000E1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38" name="Text Box 138">
          <a:extLst>
            <a:ext uri="{FF2B5EF4-FFF2-40B4-BE49-F238E27FC236}">
              <a16:creationId xmlns:a16="http://schemas.microsoft.com/office/drawing/2014/main" id="{00000000-0008-0000-0000-0000E2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39" name="Text Box 139">
          <a:extLst>
            <a:ext uri="{FF2B5EF4-FFF2-40B4-BE49-F238E27FC236}">
              <a16:creationId xmlns:a16="http://schemas.microsoft.com/office/drawing/2014/main" id="{00000000-0008-0000-0000-0000E3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40" name="Text Box 140">
          <a:extLst>
            <a:ext uri="{FF2B5EF4-FFF2-40B4-BE49-F238E27FC236}">
              <a16:creationId xmlns:a16="http://schemas.microsoft.com/office/drawing/2014/main" id="{00000000-0008-0000-0000-0000E4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41" name="Text Box 141">
          <a:extLst>
            <a:ext uri="{FF2B5EF4-FFF2-40B4-BE49-F238E27FC236}">
              <a16:creationId xmlns:a16="http://schemas.microsoft.com/office/drawing/2014/main" id="{00000000-0008-0000-0000-0000E5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42" name="Text Box 142">
          <a:extLst>
            <a:ext uri="{FF2B5EF4-FFF2-40B4-BE49-F238E27FC236}">
              <a16:creationId xmlns:a16="http://schemas.microsoft.com/office/drawing/2014/main" id="{00000000-0008-0000-0000-0000E6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43" name="Text Box 143">
          <a:extLst>
            <a:ext uri="{FF2B5EF4-FFF2-40B4-BE49-F238E27FC236}">
              <a16:creationId xmlns:a16="http://schemas.microsoft.com/office/drawing/2014/main" id="{00000000-0008-0000-0000-0000E7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44" name="Text Box 144">
          <a:extLst>
            <a:ext uri="{FF2B5EF4-FFF2-40B4-BE49-F238E27FC236}">
              <a16:creationId xmlns:a16="http://schemas.microsoft.com/office/drawing/2014/main" id="{00000000-0008-0000-0000-0000E8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45" name="Text Box 145">
          <a:extLst>
            <a:ext uri="{FF2B5EF4-FFF2-40B4-BE49-F238E27FC236}">
              <a16:creationId xmlns:a16="http://schemas.microsoft.com/office/drawing/2014/main" id="{00000000-0008-0000-0000-0000E9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46" name="Text Box 146">
          <a:extLst>
            <a:ext uri="{FF2B5EF4-FFF2-40B4-BE49-F238E27FC236}">
              <a16:creationId xmlns:a16="http://schemas.microsoft.com/office/drawing/2014/main" id="{00000000-0008-0000-0000-0000EA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47" name="Text Box 147">
          <a:extLst>
            <a:ext uri="{FF2B5EF4-FFF2-40B4-BE49-F238E27FC236}">
              <a16:creationId xmlns:a16="http://schemas.microsoft.com/office/drawing/2014/main" id="{00000000-0008-0000-0000-0000EB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48" name="Text Box 148">
          <a:extLst>
            <a:ext uri="{FF2B5EF4-FFF2-40B4-BE49-F238E27FC236}">
              <a16:creationId xmlns:a16="http://schemas.microsoft.com/office/drawing/2014/main" id="{00000000-0008-0000-0000-0000EC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49" name="Text Box 149">
          <a:extLst>
            <a:ext uri="{FF2B5EF4-FFF2-40B4-BE49-F238E27FC236}">
              <a16:creationId xmlns:a16="http://schemas.microsoft.com/office/drawing/2014/main" id="{00000000-0008-0000-0000-0000ED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50" name="Text Box 150">
          <a:extLst>
            <a:ext uri="{FF2B5EF4-FFF2-40B4-BE49-F238E27FC236}">
              <a16:creationId xmlns:a16="http://schemas.microsoft.com/office/drawing/2014/main" id="{00000000-0008-0000-0000-0000EE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51" name="Text Box 151">
          <a:extLst>
            <a:ext uri="{FF2B5EF4-FFF2-40B4-BE49-F238E27FC236}">
              <a16:creationId xmlns:a16="http://schemas.microsoft.com/office/drawing/2014/main" id="{00000000-0008-0000-0000-0000EF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52" name="Text Box 152">
          <a:extLst>
            <a:ext uri="{FF2B5EF4-FFF2-40B4-BE49-F238E27FC236}">
              <a16:creationId xmlns:a16="http://schemas.microsoft.com/office/drawing/2014/main" id="{00000000-0008-0000-0000-0000F0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53" name="Text Box 153">
          <a:extLst>
            <a:ext uri="{FF2B5EF4-FFF2-40B4-BE49-F238E27FC236}">
              <a16:creationId xmlns:a16="http://schemas.microsoft.com/office/drawing/2014/main" id="{00000000-0008-0000-0000-0000F1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54" name="Text Box 154">
          <a:extLst>
            <a:ext uri="{FF2B5EF4-FFF2-40B4-BE49-F238E27FC236}">
              <a16:creationId xmlns:a16="http://schemas.microsoft.com/office/drawing/2014/main" id="{00000000-0008-0000-0000-0000F2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55" name="Text Box 155">
          <a:extLst>
            <a:ext uri="{FF2B5EF4-FFF2-40B4-BE49-F238E27FC236}">
              <a16:creationId xmlns:a16="http://schemas.microsoft.com/office/drawing/2014/main" id="{00000000-0008-0000-0000-0000F3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56" name="Text Box 156">
          <a:extLst>
            <a:ext uri="{FF2B5EF4-FFF2-40B4-BE49-F238E27FC236}">
              <a16:creationId xmlns:a16="http://schemas.microsoft.com/office/drawing/2014/main" id="{00000000-0008-0000-0000-0000F4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57" name="Text Box 157">
          <a:extLst>
            <a:ext uri="{FF2B5EF4-FFF2-40B4-BE49-F238E27FC236}">
              <a16:creationId xmlns:a16="http://schemas.microsoft.com/office/drawing/2014/main" id="{00000000-0008-0000-0000-0000F5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58" name="Text Box 158">
          <a:extLst>
            <a:ext uri="{FF2B5EF4-FFF2-40B4-BE49-F238E27FC236}">
              <a16:creationId xmlns:a16="http://schemas.microsoft.com/office/drawing/2014/main" id="{00000000-0008-0000-0000-0000F6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59" name="Text Box 159">
          <a:extLst>
            <a:ext uri="{FF2B5EF4-FFF2-40B4-BE49-F238E27FC236}">
              <a16:creationId xmlns:a16="http://schemas.microsoft.com/office/drawing/2014/main" id="{00000000-0008-0000-0000-0000F7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60" name="Text Box 160">
          <a:extLst>
            <a:ext uri="{FF2B5EF4-FFF2-40B4-BE49-F238E27FC236}">
              <a16:creationId xmlns:a16="http://schemas.microsoft.com/office/drawing/2014/main" id="{00000000-0008-0000-0000-0000F8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61" name="Text Box 161">
          <a:extLst>
            <a:ext uri="{FF2B5EF4-FFF2-40B4-BE49-F238E27FC236}">
              <a16:creationId xmlns:a16="http://schemas.microsoft.com/office/drawing/2014/main" id="{00000000-0008-0000-0000-0000F9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62" name="Text Box 162">
          <a:extLst>
            <a:ext uri="{FF2B5EF4-FFF2-40B4-BE49-F238E27FC236}">
              <a16:creationId xmlns:a16="http://schemas.microsoft.com/office/drawing/2014/main" id="{00000000-0008-0000-0000-0000FA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63" name="Text Box 163">
          <a:extLst>
            <a:ext uri="{FF2B5EF4-FFF2-40B4-BE49-F238E27FC236}">
              <a16:creationId xmlns:a16="http://schemas.microsoft.com/office/drawing/2014/main" id="{00000000-0008-0000-0000-0000FB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64" name="Text Box 164">
          <a:extLst>
            <a:ext uri="{FF2B5EF4-FFF2-40B4-BE49-F238E27FC236}">
              <a16:creationId xmlns:a16="http://schemas.microsoft.com/office/drawing/2014/main" id="{00000000-0008-0000-0000-0000FC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65" name="Text Box 165">
          <a:extLst>
            <a:ext uri="{FF2B5EF4-FFF2-40B4-BE49-F238E27FC236}">
              <a16:creationId xmlns:a16="http://schemas.microsoft.com/office/drawing/2014/main" id="{00000000-0008-0000-0000-0000FD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66" name="Text Box 166">
          <a:extLst>
            <a:ext uri="{FF2B5EF4-FFF2-40B4-BE49-F238E27FC236}">
              <a16:creationId xmlns:a16="http://schemas.microsoft.com/office/drawing/2014/main" id="{00000000-0008-0000-0000-0000FE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67" name="Text Box 167">
          <a:extLst>
            <a:ext uri="{FF2B5EF4-FFF2-40B4-BE49-F238E27FC236}">
              <a16:creationId xmlns:a16="http://schemas.microsoft.com/office/drawing/2014/main" id="{00000000-0008-0000-0000-0000FF02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68" name="Text Box 168">
          <a:extLst>
            <a:ext uri="{FF2B5EF4-FFF2-40B4-BE49-F238E27FC236}">
              <a16:creationId xmlns:a16="http://schemas.microsoft.com/office/drawing/2014/main" id="{00000000-0008-0000-0000-000000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69" name="Text Box 169">
          <a:extLst>
            <a:ext uri="{FF2B5EF4-FFF2-40B4-BE49-F238E27FC236}">
              <a16:creationId xmlns:a16="http://schemas.microsoft.com/office/drawing/2014/main" id="{00000000-0008-0000-0000-000001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70" name="Text Box 170">
          <a:extLst>
            <a:ext uri="{FF2B5EF4-FFF2-40B4-BE49-F238E27FC236}">
              <a16:creationId xmlns:a16="http://schemas.microsoft.com/office/drawing/2014/main" id="{00000000-0008-0000-0000-000002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71" name="Text Box 171">
          <a:extLst>
            <a:ext uri="{FF2B5EF4-FFF2-40B4-BE49-F238E27FC236}">
              <a16:creationId xmlns:a16="http://schemas.microsoft.com/office/drawing/2014/main" id="{00000000-0008-0000-0000-000003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72" name="Text Box 172">
          <a:extLst>
            <a:ext uri="{FF2B5EF4-FFF2-40B4-BE49-F238E27FC236}">
              <a16:creationId xmlns:a16="http://schemas.microsoft.com/office/drawing/2014/main" id="{00000000-0008-0000-0000-000004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73" name="Text Box 173">
          <a:extLst>
            <a:ext uri="{FF2B5EF4-FFF2-40B4-BE49-F238E27FC236}">
              <a16:creationId xmlns:a16="http://schemas.microsoft.com/office/drawing/2014/main" id="{00000000-0008-0000-0000-000005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74" name="Text Box 174">
          <a:extLst>
            <a:ext uri="{FF2B5EF4-FFF2-40B4-BE49-F238E27FC236}">
              <a16:creationId xmlns:a16="http://schemas.microsoft.com/office/drawing/2014/main" id="{00000000-0008-0000-0000-000006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75" name="Text Box 175">
          <a:extLst>
            <a:ext uri="{FF2B5EF4-FFF2-40B4-BE49-F238E27FC236}">
              <a16:creationId xmlns:a16="http://schemas.microsoft.com/office/drawing/2014/main" id="{00000000-0008-0000-0000-000007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76" name="Text Box 176">
          <a:extLst>
            <a:ext uri="{FF2B5EF4-FFF2-40B4-BE49-F238E27FC236}">
              <a16:creationId xmlns:a16="http://schemas.microsoft.com/office/drawing/2014/main" id="{00000000-0008-0000-0000-000008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77" name="Text Box 177">
          <a:extLst>
            <a:ext uri="{FF2B5EF4-FFF2-40B4-BE49-F238E27FC236}">
              <a16:creationId xmlns:a16="http://schemas.microsoft.com/office/drawing/2014/main" id="{00000000-0008-0000-0000-000009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78" name="Text Box 178">
          <a:extLst>
            <a:ext uri="{FF2B5EF4-FFF2-40B4-BE49-F238E27FC236}">
              <a16:creationId xmlns:a16="http://schemas.microsoft.com/office/drawing/2014/main" id="{00000000-0008-0000-0000-00000A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79" name="Text Box 179">
          <a:extLst>
            <a:ext uri="{FF2B5EF4-FFF2-40B4-BE49-F238E27FC236}">
              <a16:creationId xmlns:a16="http://schemas.microsoft.com/office/drawing/2014/main" id="{00000000-0008-0000-0000-00000B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80" name="Text Box 180">
          <a:extLst>
            <a:ext uri="{FF2B5EF4-FFF2-40B4-BE49-F238E27FC236}">
              <a16:creationId xmlns:a16="http://schemas.microsoft.com/office/drawing/2014/main" id="{00000000-0008-0000-0000-00000C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81" name="Text Box 181">
          <a:extLst>
            <a:ext uri="{FF2B5EF4-FFF2-40B4-BE49-F238E27FC236}">
              <a16:creationId xmlns:a16="http://schemas.microsoft.com/office/drawing/2014/main" id="{00000000-0008-0000-0000-00000D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82" name="Text Box 182">
          <a:extLst>
            <a:ext uri="{FF2B5EF4-FFF2-40B4-BE49-F238E27FC236}">
              <a16:creationId xmlns:a16="http://schemas.microsoft.com/office/drawing/2014/main" id="{00000000-0008-0000-0000-00000E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83" name="Text Box 183">
          <a:extLst>
            <a:ext uri="{FF2B5EF4-FFF2-40B4-BE49-F238E27FC236}">
              <a16:creationId xmlns:a16="http://schemas.microsoft.com/office/drawing/2014/main" id="{00000000-0008-0000-0000-00000F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84" name="Text Box 184">
          <a:extLst>
            <a:ext uri="{FF2B5EF4-FFF2-40B4-BE49-F238E27FC236}">
              <a16:creationId xmlns:a16="http://schemas.microsoft.com/office/drawing/2014/main" id="{00000000-0008-0000-0000-000010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85" name="Text Box 185">
          <a:extLst>
            <a:ext uri="{FF2B5EF4-FFF2-40B4-BE49-F238E27FC236}">
              <a16:creationId xmlns:a16="http://schemas.microsoft.com/office/drawing/2014/main" id="{00000000-0008-0000-0000-000011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86" name="Text Box 186">
          <a:extLst>
            <a:ext uri="{FF2B5EF4-FFF2-40B4-BE49-F238E27FC236}">
              <a16:creationId xmlns:a16="http://schemas.microsoft.com/office/drawing/2014/main" id="{00000000-0008-0000-0000-000012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87" name="Text Box 187">
          <a:extLst>
            <a:ext uri="{FF2B5EF4-FFF2-40B4-BE49-F238E27FC236}">
              <a16:creationId xmlns:a16="http://schemas.microsoft.com/office/drawing/2014/main" id="{00000000-0008-0000-0000-000013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88" name="Text Box 188">
          <a:extLst>
            <a:ext uri="{FF2B5EF4-FFF2-40B4-BE49-F238E27FC236}">
              <a16:creationId xmlns:a16="http://schemas.microsoft.com/office/drawing/2014/main" id="{00000000-0008-0000-0000-000014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89" name="Text Box 189">
          <a:extLst>
            <a:ext uri="{FF2B5EF4-FFF2-40B4-BE49-F238E27FC236}">
              <a16:creationId xmlns:a16="http://schemas.microsoft.com/office/drawing/2014/main" id="{00000000-0008-0000-0000-000015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90" name="Text Box 190">
          <a:extLst>
            <a:ext uri="{FF2B5EF4-FFF2-40B4-BE49-F238E27FC236}">
              <a16:creationId xmlns:a16="http://schemas.microsoft.com/office/drawing/2014/main" id="{00000000-0008-0000-0000-000016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91" name="Text Box 191">
          <a:extLst>
            <a:ext uri="{FF2B5EF4-FFF2-40B4-BE49-F238E27FC236}">
              <a16:creationId xmlns:a16="http://schemas.microsoft.com/office/drawing/2014/main" id="{00000000-0008-0000-0000-000017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92" name="Text Box 192">
          <a:extLst>
            <a:ext uri="{FF2B5EF4-FFF2-40B4-BE49-F238E27FC236}">
              <a16:creationId xmlns:a16="http://schemas.microsoft.com/office/drawing/2014/main" id="{00000000-0008-0000-0000-000018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93" name="Text Box 193">
          <a:extLst>
            <a:ext uri="{FF2B5EF4-FFF2-40B4-BE49-F238E27FC236}">
              <a16:creationId xmlns:a16="http://schemas.microsoft.com/office/drawing/2014/main" id="{00000000-0008-0000-0000-000019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94" name="Text Box 194">
          <a:extLst>
            <a:ext uri="{FF2B5EF4-FFF2-40B4-BE49-F238E27FC236}">
              <a16:creationId xmlns:a16="http://schemas.microsoft.com/office/drawing/2014/main" id="{00000000-0008-0000-0000-00001A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95" name="Text Box 195">
          <a:extLst>
            <a:ext uri="{FF2B5EF4-FFF2-40B4-BE49-F238E27FC236}">
              <a16:creationId xmlns:a16="http://schemas.microsoft.com/office/drawing/2014/main" id="{00000000-0008-0000-0000-00001B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96" name="Text Box 196">
          <a:extLst>
            <a:ext uri="{FF2B5EF4-FFF2-40B4-BE49-F238E27FC236}">
              <a16:creationId xmlns:a16="http://schemas.microsoft.com/office/drawing/2014/main" id="{00000000-0008-0000-0000-00001C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97" name="Text Box 197">
          <a:extLst>
            <a:ext uri="{FF2B5EF4-FFF2-40B4-BE49-F238E27FC236}">
              <a16:creationId xmlns:a16="http://schemas.microsoft.com/office/drawing/2014/main" id="{00000000-0008-0000-0000-00001D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98" name="Text Box 198">
          <a:extLst>
            <a:ext uri="{FF2B5EF4-FFF2-40B4-BE49-F238E27FC236}">
              <a16:creationId xmlns:a16="http://schemas.microsoft.com/office/drawing/2014/main" id="{00000000-0008-0000-0000-00001E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799" name="Text Box 199">
          <a:extLst>
            <a:ext uri="{FF2B5EF4-FFF2-40B4-BE49-F238E27FC236}">
              <a16:creationId xmlns:a16="http://schemas.microsoft.com/office/drawing/2014/main" id="{00000000-0008-0000-0000-00001F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00" name="Text Box 200">
          <a:extLst>
            <a:ext uri="{FF2B5EF4-FFF2-40B4-BE49-F238E27FC236}">
              <a16:creationId xmlns:a16="http://schemas.microsoft.com/office/drawing/2014/main" id="{00000000-0008-0000-0000-000020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01" name="Text Box 201">
          <a:extLst>
            <a:ext uri="{FF2B5EF4-FFF2-40B4-BE49-F238E27FC236}">
              <a16:creationId xmlns:a16="http://schemas.microsoft.com/office/drawing/2014/main" id="{00000000-0008-0000-0000-000021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02" name="Text Box 202">
          <a:extLst>
            <a:ext uri="{FF2B5EF4-FFF2-40B4-BE49-F238E27FC236}">
              <a16:creationId xmlns:a16="http://schemas.microsoft.com/office/drawing/2014/main" id="{00000000-0008-0000-0000-000022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03" name="Text Box 203">
          <a:extLst>
            <a:ext uri="{FF2B5EF4-FFF2-40B4-BE49-F238E27FC236}">
              <a16:creationId xmlns:a16="http://schemas.microsoft.com/office/drawing/2014/main" id="{00000000-0008-0000-0000-000023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04" name="Text Box 204">
          <a:extLst>
            <a:ext uri="{FF2B5EF4-FFF2-40B4-BE49-F238E27FC236}">
              <a16:creationId xmlns:a16="http://schemas.microsoft.com/office/drawing/2014/main" id="{00000000-0008-0000-0000-000024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05" name="Text Box 205">
          <a:extLst>
            <a:ext uri="{FF2B5EF4-FFF2-40B4-BE49-F238E27FC236}">
              <a16:creationId xmlns:a16="http://schemas.microsoft.com/office/drawing/2014/main" id="{00000000-0008-0000-0000-000025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06" name="Text Box 206">
          <a:extLst>
            <a:ext uri="{FF2B5EF4-FFF2-40B4-BE49-F238E27FC236}">
              <a16:creationId xmlns:a16="http://schemas.microsoft.com/office/drawing/2014/main" id="{00000000-0008-0000-0000-000026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07" name="Text Box 207">
          <a:extLst>
            <a:ext uri="{FF2B5EF4-FFF2-40B4-BE49-F238E27FC236}">
              <a16:creationId xmlns:a16="http://schemas.microsoft.com/office/drawing/2014/main" id="{00000000-0008-0000-0000-000027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08" name="Text Box 208">
          <a:extLst>
            <a:ext uri="{FF2B5EF4-FFF2-40B4-BE49-F238E27FC236}">
              <a16:creationId xmlns:a16="http://schemas.microsoft.com/office/drawing/2014/main" id="{00000000-0008-0000-0000-000028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09" name="Text Box 209">
          <a:extLst>
            <a:ext uri="{FF2B5EF4-FFF2-40B4-BE49-F238E27FC236}">
              <a16:creationId xmlns:a16="http://schemas.microsoft.com/office/drawing/2014/main" id="{00000000-0008-0000-0000-000029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10" name="Text Box 210">
          <a:extLst>
            <a:ext uri="{FF2B5EF4-FFF2-40B4-BE49-F238E27FC236}">
              <a16:creationId xmlns:a16="http://schemas.microsoft.com/office/drawing/2014/main" id="{00000000-0008-0000-0000-00002A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11" name="Text Box 211">
          <a:extLst>
            <a:ext uri="{FF2B5EF4-FFF2-40B4-BE49-F238E27FC236}">
              <a16:creationId xmlns:a16="http://schemas.microsoft.com/office/drawing/2014/main" id="{00000000-0008-0000-0000-00002B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12" name="Text Box 212">
          <a:extLst>
            <a:ext uri="{FF2B5EF4-FFF2-40B4-BE49-F238E27FC236}">
              <a16:creationId xmlns:a16="http://schemas.microsoft.com/office/drawing/2014/main" id="{00000000-0008-0000-0000-00002C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13" name="Text Box 213">
          <a:extLst>
            <a:ext uri="{FF2B5EF4-FFF2-40B4-BE49-F238E27FC236}">
              <a16:creationId xmlns:a16="http://schemas.microsoft.com/office/drawing/2014/main" id="{00000000-0008-0000-0000-00002D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14" name="Text Box 214">
          <a:extLst>
            <a:ext uri="{FF2B5EF4-FFF2-40B4-BE49-F238E27FC236}">
              <a16:creationId xmlns:a16="http://schemas.microsoft.com/office/drawing/2014/main" id="{00000000-0008-0000-0000-00002E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15" name="Text Box 215">
          <a:extLst>
            <a:ext uri="{FF2B5EF4-FFF2-40B4-BE49-F238E27FC236}">
              <a16:creationId xmlns:a16="http://schemas.microsoft.com/office/drawing/2014/main" id="{00000000-0008-0000-0000-00002F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16" name="Text Box 216">
          <a:extLst>
            <a:ext uri="{FF2B5EF4-FFF2-40B4-BE49-F238E27FC236}">
              <a16:creationId xmlns:a16="http://schemas.microsoft.com/office/drawing/2014/main" id="{00000000-0008-0000-0000-000030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17" name="Text Box 217">
          <a:extLst>
            <a:ext uri="{FF2B5EF4-FFF2-40B4-BE49-F238E27FC236}">
              <a16:creationId xmlns:a16="http://schemas.microsoft.com/office/drawing/2014/main" id="{00000000-0008-0000-0000-000031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18" name="Text Box 218">
          <a:extLst>
            <a:ext uri="{FF2B5EF4-FFF2-40B4-BE49-F238E27FC236}">
              <a16:creationId xmlns:a16="http://schemas.microsoft.com/office/drawing/2014/main" id="{00000000-0008-0000-0000-000032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19" name="Text Box 219">
          <a:extLst>
            <a:ext uri="{FF2B5EF4-FFF2-40B4-BE49-F238E27FC236}">
              <a16:creationId xmlns:a16="http://schemas.microsoft.com/office/drawing/2014/main" id="{00000000-0008-0000-0000-000033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20" name="Text Box 220">
          <a:extLst>
            <a:ext uri="{FF2B5EF4-FFF2-40B4-BE49-F238E27FC236}">
              <a16:creationId xmlns:a16="http://schemas.microsoft.com/office/drawing/2014/main" id="{00000000-0008-0000-0000-000034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21" name="Text Box 221">
          <a:extLst>
            <a:ext uri="{FF2B5EF4-FFF2-40B4-BE49-F238E27FC236}">
              <a16:creationId xmlns:a16="http://schemas.microsoft.com/office/drawing/2014/main" id="{00000000-0008-0000-0000-000035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22" name="Text Box 222">
          <a:extLst>
            <a:ext uri="{FF2B5EF4-FFF2-40B4-BE49-F238E27FC236}">
              <a16:creationId xmlns:a16="http://schemas.microsoft.com/office/drawing/2014/main" id="{00000000-0008-0000-0000-000036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23" name="Text Box 224">
          <a:extLst>
            <a:ext uri="{FF2B5EF4-FFF2-40B4-BE49-F238E27FC236}">
              <a16:creationId xmlns:a16="http://schemas.microsoft.com/office/drawing/2014/main" id="{00000000-0008-0000-0000-000037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24" name="Text Box 225">
          <a:extLst>
            <a:ext uri="{FF2B5EF4-FFF2-40B4-BE49-F238E27FC236}">
              <a16:creationId xmlns:a16="http://schemas.microsoft.com/office/drawing/2014/main" id="{00000000-0008-0000-0000-000038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25" name="Text Box 226">
          <a:extLst>
            <a:ext uri="{FF2B5EF4-FFF2-40B4-BE49-F238E27FC236}">
              <a16:creationId xmlns:a16="http://schemas.microsoft.com/office/drawing/2014/main" id="{00000000-0008-0000-0000-000039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26" name="Text Box 227">
          <a:extLst>
            <a:ext uri="{FF2B5EF4-FFF2-40B4-BE49-F238E27FC236}">
              <a16:creationId xmlns:a16="http://schemas.microsoft.com/office/drawing/2014/main" id="{00000000-0008-0000-0000-00003A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27" name="Text Box 228">
          <a:extLst>
            <a:ext uri="{FF2B5EF4-FFF2-40B4-BE49-F238E27FC236}">
              <a16:creationId xmlns:a16="http://schemas.microsoft.com/office/drawing/2014/main" id="{00000000-0008-0000-0000-00003B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28" name="Text Box 229">
          <a:extLst>
            <a:ext uri="{FF2B5EF4-FFF2-40B4-BE49-F238E27FC236}">
              <a16:creationId xmlns:a16="http://schemas.microsoft.com/office/drawing/2014/main" id="{00000000-0008-0000-0000-00003C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29" name="Text Box 230">
          <a:extLst>
            <a:ext uri="{FF2B5EF4-FFF2-40B4-BE49-F238E27FC236}">
              <a16:creationId xmlns:a16="http://schemas.microsoft.com/office/drawing/2014/main" id="{00000000-0008-0000-0000-00003D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30" name="Text Box 231">
          <a:extLst>
            <a:ext uri="{FF2B5EF4-FFF2-40B4-BE49-F238E27FC236}">
              <a16:creationId xmlns:a16="http://schemas.microsoft.com/office/drawing/2014/main" id="{00000000-0008-0000-0000-00003E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31" name="Text Box 232">
          <a:extLst>
            <a:ext uri="{FF2B5EF4-FFF2-40B4-BE49-F238E27FC236}">
              <a16:creationId xmlns:a16="http://schemas.microsoft.com/office/drawing/2014/main" id="{00000000-0008-0000-0000-00003F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32" name="Text Box 233">
          <a:extLst>
            <a:ext uri="{FF2B5EF4-FFF2-40B4-BE49-F238E27FC236}">
              <a16:creationId xmlns:a16="http://schemas.microsoft.com/office/drawing/2014/main" id="{00000000-0008-0000-0000-000040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33" name="Text Box 234">
          <a:extLst>
            <a:ext uri="{FF2B5EF4-FFF2-40B4-BE49-F238E27FC236}">
              <a16:creationId xmlns:a16="http://schemas.microsoft.com/office/drawing/2014/main" id="{00000000-0008-0000-0000-000041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34" name="Text Box 235">
          <a:extLst>
            <a:ext uri="{FF2B5EF4-FFF2-40B4-BE49-F238E27FC236}">
              <a16:creationId xmlns:a16="http://schemas.microsoft.com/office/drawing/2014/main" id="{00000000-0008-0000-0000-000042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35" name="Text Box 236">
          <a:extLst>
            <a:ext uri="{FF2B5EF4-FFF2-40B4-BE49-F238E27FC236}">
              <a16:creationId xmlns:a16="http://schemas.microsoft.com/office/drawing/2014/main" id="{00000000-0008-0000-0000-000043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36" name="Text Box 237">
          <a:extLst>
            <a:ext uri="{FF2B5EF4-FFF2-40B4-BE49-F238E27FC236}">
              <a16:creationId xmlns:a16="http://schemas.microsoft.com/office/drawing/2014/main" id="{00000000-0008-0000-0000-000044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37" name="Text Box 238">
          <a:extLst>
            <a:ext uri="{FF2B5EF4-FFF2-40B4-BE49-F238E27FC236}">
              <a16:creationId xmlns:a16="http://schemas.microsoft.com/office/drawing/2014/main" id="{00000000-0008-0000-0000-000045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38" name="Text Box 239">
          <a:extLst>
            <a:ext uri="{FF2B5EF4-FFF2-40B4-BE49-F238E27FC236}">
              <a16:creationId xmlns:a16="http://schemas.microsoft.com/office/drawing/2014/main" id="{00000000-0008-0000-0000-000046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39" name="Text Box 240">
          <a:extLst>
            <a:ext uri="{FF2B5EF4-FFF2-40B4-BE49-F238E27FC236}">
              <a16:creationId xmlns:a16="http://schemas.microsoft.com/office/drawing/2014/main" id="{00000000-0008-0000-0000-000047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40" name="Text Box 241">
          <a:extLst>
            <a:ext uri="{FF2B5EF4-FFF2-40B4-BE49-F238E27FC236}">
              <a16:creationId xmlns:a16="http://schemas.microsoft.com/office/drawing/2014/main" id="{00000000-0008-0000-0000-000048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41" name="Text Box 242">
          <a:extLst>
            <a:ext uri="{FF2B5EF4-FFF2-40B4-BE49-F238E27FC236}">
              <a16:creationId xmlns:a16="http://schemas.microsoft.com/office/drawing/2014/main" id="{00000000-0008-0000-0000-000049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42" name="Text Box 243">
          <a:extLst>
            <a:ext uri="{FF2B5EF4-FFF2-40B4-BE49-F238E27FC236}">
              <a16:creationId xmlns:a16="http://schemas.microsoft.com/office/drawing/2014/main" id="{00000000-0008-0000-0000-00004A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43" name="Text Box 244">
          <a:extLst>
            <a:ext uri="{FF2B5EF4-FFF2-40B4-BE49-F238E27FC236}">
              <a16:creationId xmlns:a16="http://schemas.microsoft.com/office/drawing/2014/main" id="{00000000-0008-0000-0000-00004B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44" name="Text Box 245">
          <a:extLst>
            <a:ext uri="{FF2B5EF4-FFF2-40B4-BE49-F238E27FC236}">
              <a16:creationId xmlns:a16="http://schemas.microsoft.com/office/drawing/2014/main" id="{00000000-0008-0000-0000-00004C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45" name="Text Box 246">
          <a:extLst>
            <a:ext uri="{FF2B5EF4-FFF2-40B4-BE49-F238E27FC236}">
              <a16:creationId xmlns:a16="http://schemas.microsoft.com/office/drawing/2014/main" id="{00000000-0008-0000-0000-00004D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46" name="Text Box 247">
          <a:extLst>
            <a:ext uri="{FF2B5EF4-FFF2-40B4-BE49-F238E27FC236}">
              <a16:creationId xmlns:a16="http://schemas.microsoft.com/office/drawing/2014/main" id="{00000000-0008-0000-0000-00004E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47" name="Text Box 248">
          <a:extLst>
            <a:ext uri="{FF2B5EF4-FFF2-40B4-BE49-F238E27FC236}">
              <a16:creationId xmlns:a16="http://schemas.microsoft.com/office/drawing/2014/main" id="{00000000-0008-0000-0000-00004F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48" name="Text Box 249">
          <a:extLst>
            <a:ext uri="{FF2B5EF4-FFF2-40B4-BE49-F238E27FC236}">
              <a16:creationId xmlns:a16="http://schemas.microsoft.com/office/drawing/2014/main" id="{00000000-0008-0000-0000-000050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49" name="Text Box 250">
          <a:extLst>
            <a:ext uri="{FF2B5EF4-FFF2-40B4-BE49-F238E27FC236}">
              <a16:creationId xmlns:a16="http://schemas.microsoft.com/office/drawing/2014/main" id="{00000000-0008-0000-0000-000051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50" name="Text Box 251">
          <a:extLst>
            <a:ext uri="{FF2B5EF4-FFF2-40B4-BE49-F238E27FC236}">
              <a16:creationId xmlns:a16="http://schemas.microsoft.com/office/drawing/2014/main" id="{00000000-0008-0000-0000-000052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51" name="Text Box 252">
          <a:extLst>
            <a:ext uri="{FF2B5EF4-FFF2-40B4-BE49-F238E27FC236}">
              <a16:creationId xmlns:a16="http://schemas.microsoft.com/office/drawing/2014/main" id="{00000000-0008-0000-0000-000053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52" name="Text Box 253">
          <a:extLst>
            <a:ext uri="{FF2B5EF4-FFF2-40B4-BE49-F238E27FC236}">
              <a16:creationId xmlns:a16="http://schemas.microsoft.com/office/drawing/2014/main" id="{00000000-0008-0000-0000-000054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53" name="Text Box 254">
          <a:extLst>
            <a:ext uri="{FF2B5EF4-FFF2-40B4-BE49-F238E27FC236}">
              <a16:creationId xmlns:a16="http://schemas.microsoft.com/office/drawing/2014/main" id="{00000000-0008-0000-0000-000055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54" name="Text Box 255">
          <a:extLst>
            <a:ext uri="{FF2B5EF4-FFF2-40B4-BE49-F238E27FC236}">
              <a16:creationId xmlns:a16="http://schemas.microsoft.com/office/drawing/2014/main" id="{00000000-0008-0000-0000-000056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55" name="Text Box 256">
          <a:extLst>
            <a:ext uri="{FF2B5EF4-FFF2-40B4-BE49-F238E27FC236}">
              <a16:creationId xmlns:a16="http://schemas.microsoft.com/office/drawing/2014/main" id="{00000000-0008-0000-0000-000057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56" name="Text Box 257">
          <a:extLst>
            <a:ext uri="{FF2B5EF4-FFF2-40B4-BE49-F238E27FC236}">
              <a16:creationId xmlns:a16="http://schemas.microsoft.com/office/drawing/2014/main" id="{00000000-0008-0000-0000-000058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57" name="Text Box 258">
          <a:extLst>
            <a:ext uri="{FF2B5EF4-FFF2-40B4-BE49-F238E27FC236}">
              <a16:creationId xmlns:a16="http://schemas.microsoft.com/office/drawing/2014/main" id="{00000000-0008-0000-0000-000059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58" name="Text Box 259">
          <a:extLst>
            <a:ext uri="{FF2B5EF4-FFF2-40B4-BE49-F238E27FC236}">
              <a16:creationId xmlns:a16="http://schemas.microsoft.com/office/drawing/2014/main" id="{00000000-0008-0000-0000-00005A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59" name="Text Box 260">
          <a:extLst>
            <a:ext uri="{FF2B5EF4-FFF2-40B4-BE49-F238E27FC236}">
              <a16:creationId xmlns:a16="http://schemas.microsoft.com/office/drawing/2014/main" id="{00000000-0008-0000-0000-00005B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60" name="Text Box 261">
          <a:extLst>
            <a:ext uri="{FF2B5EF4-FFF2-40B4-BE49-F238E27FC236}">
              <a16:creationId xmlns:a16="http://schemas.microsoft.com/office/drawing/2014/main" id="{00000000-0008-0000-0000-00005C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61" name="Text Box 262">
          <a:extLst>
            <a:ext uri="{FF2B5EF4-FFF2-40B4-BE49-F238E27FC236}">
              <a16:creationId xmlns:a16="http://schemas.microsoft.com/office/drawing/2014/main" id="{00000000-0008-0000-0000-00005D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62" name="Text Box 263">
          <a:extLst>
            <a:ext uri="{FF2B5EF4-FFF2-40B4-BE49-F238E27FC236}">
              <a16:creationId xmlns:a16="http://schemas.microsoft.com/office/drawing/2014/main" id="{00000000-0008-0000-0000-00005E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63" name="Text Box 264">
          <a:extLst>
            <a:ext uri="{FF2B5EF4-FFF2-40B4-BE49-F238E27FC236}">
              <a16:creationId xmlns:a16="http://schemas.microsoft.com/office/drawing/2014/main" id="{00000000-0008-0000-0000-00005F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64" name="Text Box 265">
          <a:extLst>
            <a:ext uri="{FF2B5EF4-FFF2-40B4-BE49-F238E27FC236}">
              <a16:creationId xmlns:a16="http://schemas.microsoft.com/office/drawing/2014/main" id="{00000000-0008-0000-0000-000060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65" name="Text Box 266">
          <a:extLst>
            <a:ext uri="{FF2B5EF4-FFF2-40B4-BE49-F238E27FC236}">
              <a16:creationId xmlns:a16="http://schemas.microsoft.com/office/drawing/2014/main" id="{00000000-0008-0000-0000-000061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66" name="Text Box 267">
          <a:extLst>
            <a:ext uri="{FF2B5EF4-FFF2-40B4-BE49-F238E27FC236}">
              <a16:creationId xmlns:a16="http://schemas.microsoft.com/office/drawing/2014/main" id="{00000000-0008-0000-0000-000062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67" name="Text Box 268">
          <a:extLst>
            <a:ext uri="{FF2B5EF4-FFF2-40B4-BE49-F238E27FC236}">
              <a16:creationId xmlns:a16="http://schemas.microsoft.com/office/drawing/2014/main" id="{00000000-0008-0000-0000-000063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68" name="Text Box 269">
          <a:extLst>
            <a:ext uri="{FF2B5EF4-FFF2-40B4-BE49-F238E27FC236}">
              <a16:creationId xmlns:a16="http://schemas.microsoft.com/office/drawing/2014/main" id="{00000000-0008-0000-0000-000064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69" name="Text Box 270">
          <a:extLst>
            <a:ext uri="{FF2B5EF4-FFF2-40B4-BE49-F238E27FC236}">
              <a16:creationId xmlns:a16="http://schemas.microsoft.com/office/drawing/2014/main" id="{00000000-0008-0000-0000-000065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70" name="Text Box 271">
          <a:extLst>
            <a:ext uri="{FF2B5EF4-FFF2-40B4-BE49-F238E27FC236}">
              <a16:creationId xmlns:a16="http://schemas.microsoft.com/office/drawing/2014/main" id="{00000000-0008-0000-0000-000066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71" name="Text Box 272">
          <a:extLst>
            <a:ext uri="{FF2B5EF4-FFF2-40B4-BE49-F238E27FC236}">
              <a16:creationId xmlns:a16="http://schemas.microsoft.com/office/drawing/2014/main" id="{00000000-0008-0000-0000-000067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72" name="Text Box 273">
          <a:extLst>
            <a:ext uri="{FF2B5EF4-FFF2-40B4-BE49-F238E27FC236}">
              <a16:creationId xmlns:a16="http://schemas.microsoft.com/office/drawing/2014/main" id="{00000000-0008-0000-0000-000068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73" name="Text Box 274">
          <a:extLst>
            <a:ext uri="{FF2B5EF4-FFF2-40B4-BE49-F238E27FC236}">
              <a16:creationId xmlns:a16="http://schemas.microsoft.com/office/drawing/2014/main" id="{00000000-0008-0000-0000-000069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74" name="Text Box 275">
          <a:extLst>
            <a:ext uri="{FF2B5EF4-FFF2-40B4-BE49-F238E27FC236}">
              <a16:creationId xmlns:a16="http://schemas.microsoft.com/office/drawing/2014/main" id="{00000000-0008-0000-0000-00006A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75" name="Text Box 276">
          <a:extLst>
            <a:ext uri="{FF2B5EF4-FFF2-40B4-BE49-F238E27FC236}">
              <a16:creationId xmlns:a16="http://schemas.microsoft.com/office/drawing/2014/main" id="{00000000-0008-0000-0000-00006B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76" name="Text Box 277">
          <a:extLst>
            <a:ext uri="{FF2B5EF4-FFF2-40B4-BE49-F238E27FC236}">
              <a16:creationId xmlns:a16="http://schemas.microsoft.com/office/drawing/2014/main" id="{00000000-0008-0000-0000-00006C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77" name="Text Box 278">
          <a:extLst>
            <a:ext uri="{FF2B5EF4-FFF2-40B4-BE49-F238E27FC236}">
              <a16:creationId xmlns:a16="http://schemas.microsoft.com/office/drawing/2014/main" id="{00000000-0008-0000-0000-00006D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78" name="Text Box 279">
          <a:extLst>
            <a:ext uri="{FF2B5EF4-FFF2-40B4-BE49-F238E27FC236}">
              <a16:creationId xmlns:a16="http://schemas.microsoft.com/office/drawing/2014/main" id="{00000000-0008-0000-0000-00006E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79" name="Text Box 280">
          <a:extLst>
            <a:ext uri="{FF2B5EF4-FFF2-40B4-BE49-F238E27FC236}">
              <a16:creationId xmlns:a16="http://schemas.microsoft.com/office/drawing/2014/main" id="{00000000-0008-0000-0000-00006F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80" name="Text Box 281">
          <a:extLst>
            <a:ext uri="{FF2B5EF4-FFF2-40B4-BE49-F238E27FC236}">
              <a16:creationId xmlns:a16="http://schemas.microsoft.com/office/drawing/2014/main" id="{00000000-0008-0000-0000-000070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81" name="Text Box 282">
          <a:extLst>
            <a:ext uri="{FF2B5EF4-FFF2-40B4-BE49-F238E27FC236}">
              <a16:creationId xmlns:a16="http://schemas.microsoft.com/office/drawing/2014/main" id="{00000000-0008-0000-0000-000071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82" name="Text Box 283">
          <a:extLst>
            <a:ext uri="{FF2B5EF4-FFF2-40B4-BE49-F238E27FC236}">
              <a16:creationId xmlns:a16="http://schemas.microsoft.com/office/drawing/2014/main" id="{00000000-0008-0000-0000-000072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83" name="Text Box 284">
          <a:extLst>
            <a:ext uri="{FF2B5EF4-FFF2-40B4-BE49-F238E27FC236}">
              <a16:creationId xmlns:a16="http://schemas.microsoft.com/office/drawing/2014/main" id="{00000000-0008-0000-0000-000073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84" name="Text Box 285">
          <a:extLst>
            <a:ext uri="{FF2B5EF4-FFF2-40B4-BE49-F238E27FC236}">
              <a16:creationId xmlns:a16="http://schemas.microsoft.com/office/drawing/2014/main" id="{00000000-0008-0000-0000-000074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85" name="Text Box 286">
          <a:extLst>
            <a:ext uri="{FF2B5EF4-FFF2-40B4-BE49-F238E27FC236}">
              <a16:creationId xmlns:a16="http://schemas.microsoft.com/office/drawing/2014/main" id="{00000000-0008-0000-0000-000075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86" name="Text Box 287">
          <a:extLst>
            <a:ext uri="{FF2B5EF4-FFF2-40B4-BE49-F238E27FC236}">
              <a16:creationId xmlns:a16="http://schemas.microsoft.com/office/drawing/2014/main" id="{00000000-0008-0000-0000-000076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87" name="Text Box 288">
          <a:extLst>
            <a:ext uri="{FF2B5EF4-FFF2-40B4-BE49-F238E27FC236}">
              <a16:creationId xmlns:a16="http://schemas.microsoft.com/office/drawing/2014/main" id="{00000000-0008-0000-0000-000077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88" name="Text Box 289">
          <a:extLst>
            <a:ext uri="{FF2B5EF4-FFF2-40B4-BE49-F238E27FC236}">
              <a16:creationId xmlns:a16="http://schemas.microsoft.com/office/drawing/2014/main" id="{00000000-0008-0000-0000-000078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89" name="Text Box 290">
          <a:extLst>
            <a:ext uri="{FF2B5EF4-FFF2-40B4-BE49-F238E27FC236}">
              <a16:creationId xmlns:a16="http://schemas.microsoft.com/office/drawing/2014/main" id="{00000000-0008-0000-0000-000079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90" name="Text Box 291">
          <a:extLst>
            <a:ext uri="{FF2B5EF4-FFF2-40B4-BE49-F238E27FC236}">
              <a16:creationId xmlns:a16="http://schemas.microsoft.com/office/drawing/2014/main" id="{00000000-0008-0000-0000-00007A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91" name="Text Box 292">
          <a:extLst>
            <a:ext uri="{FF2B5EF4-FFF2-40B4-BE49-F238E27FC236}">
              <a16:creationId xmlns:a16="http://schemas.microsoft.com/office/drawing/2014/main" id="{00000000-0008-0000-0000-00007B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92" name="Text Box 293">
          <a:extLst>
            <a:ext uri="{FF2B5EF4-FFF2-40B4-BE49-F238E27FC236}">
              <a16:creationId xmlns:a16="http://schemas.microsoft.com/office/drawing/2014/main" id="{00000000-0008-0000-0000-00007C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93" name="Text Box 294">
          <a:extLst>
            <a:ext uri="{FF2B5EF4-FFF2-40B4-BE49-F238E27FC236}">
              <a16:creationId xmlns:a16="http://schemas.microsoft.com/office/drawing/2014/main" id="{00000000-0008-0000-0000-00007D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52400"/>
    <xdr:sp macro="" textlink="">
      <xdr:nvSpPr>
        <xdr:cNvPr id="894" name="Text Box 295">
          <a:extLst>
            <a:ext uri="{FF2B5EF4-FFF2-40B4-BE49-F238E27FC236}">
              <a16:creationId xmlns:a16="http://schemas.microsoft.com/office/drawing/2014/main" id="{00000000-0008-0000-0000-00007E030000}"/>
            </a:ext>
          </a:extLst>
        </xdr:cNvPr>
        <xdr:cNvSpPr txBox="1">
          <a:spLocks noChangeArrowheads="1"/>
        </xdr:cNvSpPr>
      </xdr:nvSpPr>
      <xdr:spPr bwMode="auto">
        <a:xfrm>
          <a:off x="2466975"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895" name="Text Box 2305">
          <a:extLst>
            <a:ext uri="{FF2B5EF4-FFF2-40B4-BE49-F238E27FC236}">
              <a16:creationId xmlns:a16="http://schemas.microsoft.com/office/drawing/2014/main" id="{00000000-0008-0000-0000-00007F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896" name="Text Box 2306">
          <a:extLst>
            <a:ext uri="{FF2B5EF4-FFF2-40B4-BE49-F238E27FC236}">
              <a16:creationId xmlns:a16="http://schemas.microsoft.com/office/drawing/2014/main" id="{00000000-0008-0000-0000-000080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897" name="Text Box 2307">
          <a:extLst>
            <a:ext uri="{FF2B5EF4-FFF2-40B4-BE49-F238E27FC236}">
              <a16:creationId xmlns:a16="http://schemas.microsoft.com/office/drawing/2014/main" id="{00000000-0008-0000-0000-000081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898" name="Text Box 2308">
          <a:extLst>
            <a:ext uri="{FF2B5EF4-FFF2-40B4-BE49-F238E27FC236}">
              <a16:creationId xmlns:a16="http://schemas.microsoft.com/office/drawing/2014/main" id="{00000000-0008-0000-0000-000082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899" name="Text Box 2309">
          <a:extLst>
            <a:ext uri="{FF2B5EF4-FFF2-40B4-BE49-F238E27FC236}">
              <a16:creationId xmlns:a16="http://schemas.microsoft.com/office/drawing/2014/main" id="{00000000-0008-0000-0000-000083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00" name="Text Box 2310">
          <a:extLst>
            <a:ext uri="{FF2B5EF4-FFF2-40B4-BE49-F238E27FC236}">
              <a16:creationId xmlns:a16="http://schemas.microsoft.com/office/drawing/2014/main" id="{00000000-0008-0000-0000-000084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01" name="Text Box 2311">
          <a:extLst>
            <a:ext uri="{FF2B5EF4-FFF2-40B4-BE49-F238E27FC236}">
              <a16:creationId xmlns:a16="http://schemas.microsoft.com/office/drawing/2014/main" id="{00000000-0008-0000-0000-000085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02" name="Text Box 2312">
          <a:extLst>
            <a:ext uri="{FF2B5EF4-FFF2-40B4-BE49-F238E27FC236}">
              <a16:creationId xmlns:a16="http://schemas.microsoft.com/office/drawing/2014/main" id="{00000000-0008-0000-0000-000086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03" name="Text Box 2313">
          <a:extLst>
            <a:ext uri="{FF2B5EF4-FFF2-40B4-BE49-F238E27FC236}">
              <a16:creationId xmlns:a16="http://schemas.microsoft.com/office/drawing/2014/main" id="{00000000-0008-0000-0000-000087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04" name="Text Box 2314">
          <a:extLst>
            <a:ext uri="{FF2B5EF4-FFF2-40B4-BE49-F238E27FC236}">
              <a16:creationId xmlns:a16="http://schemas.microsoft.com/office/drawing/2014/main" id="{00000000-0008-0000-0000-000088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05" name="Text Box 2315">
          <a:extLst>
            <a:ext uri="{FF2B5EF4-FFF2-40B4-BE49-F238E27FC236}">
              <a16:creationId xmlns:a16="http://schemas.microsoft.com/office/drawing/2014/main" id="{00000000-0008-0000-0000-000089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06" name="Text Box 2316">
          <a:extLst>
            <a:ext uri="{FF2B5EF4-FFF2-40B4-BE49-F238E27FC236}">
              <a16:creationId xmlns:a16="http://schemas.microsoft.com/office/drawing/2014/main" id="{00000000-0008-0000-0000-00008A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07" name="Text Box 2317">
          <a:extLst>
            <a:ext uri="{FF2B5EF4-FFF2-40B4-BE49-F238E27FC236}">
              <a16:creationId xmlns:a16="http://schemas.microsoft.com/office/drawing/2014/main" id="{00000000-0008-0000-0000-00008B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08" name="Text Box 2318">
          <a:extLst>
            <a:ext uri="{FF2B5EF4-FFF2-40B4-BE49-F238E27FC236}">
              <a16:creationId xmlns:a16="http://schemas.microsoft.com/office/drawing/2014/main" id="{00000000-0008-0000-0000-00008C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09" name="Text Box 2319">
          <a:extLst>
            <a:ext uri="{FF2B5EF4-FFF2-40B4-BE49-F238E27FC236}">
              <a16:creationId xmlns:a16="http://schemas.microsoft.com/office/drawing/2014/main" id="{00000000-0008-0000-0000-00008D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10" name="Text Box 2320">
          <a:extLst>
            <a:ext uri="{FF2B5EF4-FFF2-40B4-BE49-F238E27FC236}">
              <a16:creationId xmlns:a16="http://schemas.microsoft.com/office/drawing/2014/main" id="{00000000-0008-0000-0000-00008E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11" name="Text Box 2321">
          <a:extLst>
            <a:ext uri="{FF2B5EF4-FFF2-40B4-BE49-F238E27FC236}">
              <a16:creationId xmlns:a16="http://schemas.microsoft.com/office/drawing/2014/main" id="{00000000-0008-0000-0000-00008F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12" name="Text Box 2322">
          <a:extLst>
            <a:ext uri="{FF2B5EF4-FFF2-40B4-BE49-F238E27FC236}">
              <a16:creationId xmlns:a16="http://schemas.microsoft.com/office/drawing/2014/main" id="{00000000-0008-0000-0000-000090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13" name="Text Box 2323">
          <a:extLst>
            <a:ext uri="{FF2B5EF4-FFF2-40B4-BE49-F238E27FC236}">
              <a16:creationId xmlns:a16="http://schemas.microsoft.com/office/drawing/2014/main" id="{00000000-0008-0000-0000-000091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14" name="Text Box 2324">
          <a:extLst>
            <a:ext uri="{FF2B5EF4-FFF2-40B4-BE49-F238E27FC236}">
              <a16:creationId xmlns:a16="http://schemas.microsoft.com/office/drawing/2014/main" id="{00000000-0008-0000-0000-000092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15" name="Text Box 2325">
          <a:extLst>
            <a:ext uri="{FF2B5EF4-FFF2-40B4-BE49-F238E27FC236}">
              <a16:creationId xmlns:a16="http://schemas.microsoft.com/office/drawing/2014/main" id="{00000000-0008-0000-0000-000093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16" name="Text Box 2326">
          <a:extLst>
            <a:ext uri="{FF2B5EF4-FFF2-40B4-BE49-F238E27FC236}">
              <a16:creationId xmlns:a16="http://schemas.microsoft.com/office/drawing/2014/main" id="{00000000-0008-0000-0000-000094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17" name="Text Box 2327">
          <a:extLst>
            <a:ext uri="{FF2B5EF4-FFF2-40B4-BE49-F238E27FC236}">
              <a16:creationId xmlns:a16="http://schemas.microsoft.com/office/drawing/2014/main" id="{00000000-0008-0000-0000-000095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18" name="Text Box 2328">
          <a:extLst>
            <a:ext uri="{FF2B5EF4-FFF2-40B4-BE49-F238E27FC236}">
              <a16:creationId xmlns:a16="http://schemas.microsoft.com/office/drawing/2014/main" id="{00000000-0008-0000-0000-000096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19" name="Text Box 2329">
          <a:extLst>
            <a:ext uri="{FF2B5EF4-FFF2-40B4-BE49-F238E27FC236}">
              <a16:creationId xmlns:a16="http://schemas.microsoft.com/office/drawing/2014/main" id="{00000000-0008-0000-0000-000097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20" name="Text Box 2330">
          <a:extLst>
            <a:ext uri="{FF2B5EF4-FFF2-40B4-BE49-F238E27FC236}">
              <a16:creationId xmlns:a16="http://schemas.microsoft.com/office/drawing/2014/main" id="{00000000-0008-0000-0000-000098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21" name="Text Box 2331">
          <a:extLst>
            <a:ext uri="{FF2B5EF4-FFF2-40B4-BE49-F238E27FC236}">
              <a16:creationId xmlns:a16="http://schemas.microsoft.com/office/drawing/2014/main" id="{00000000-0008-0000-0000-000099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22" name="Text Box 2332">
          <a:extLst>
            <a:ext uri="{FF2B5EF4-FFF2-40B4-BE49-F238E27FC236}">
              <a16:creationId xmlns:a16="http://schemas.microsoft.com/office/drawing/2014/main" id="{00000000-0008-0000-0000-00009A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23" name="Text Box 2333">
          <a:extLst>
            <a:ext uri="{FF2B5EF4-FFF2-40B4-BE49-F238E27FC236}">
              <a16:creationId xmlns:a16="http://schemas.microsoft.com/office/drawing/2014/main" id="{00000000-0008-0000-0000-00009B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24" name="Text Box 2334">
          <a:extLst>
            <a:ext uri="{FF2B5EF4-FFF2-40B4-BE49-F238E27FC236}">
              <a16:creationId xmlns:a16="http://schemas.microsoft.com/office/drawing/2014/main" id="{00000000-0008-0000-0000-00009C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25" name="Text Box 2335">
          <a:extLst>
            <a:ext uri="{FF2B5EF4-FFF2-40B4-BE49-F238E27FC236}">
              <a16:creationId xmlns:a16="http://schemas.microsoft.com/office/drawing/2014/main" id="{00000000-0008-0000-0000-00009D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26" name="Text Box 2336">
          <a:extLst>
            <a:ext uri="{FF2B5EF4-FFF2-40B4-BE49-F238E27FC236}">
              <a16:creationId xmlns:a16="http://schemas.microsoft.com/office/drawing/2014/main" id="{00000000-0008-0000-0000-00009E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27" name="Text Box 2337">
          <a:extLst>
            <a:ext uri="{FF2B5EF4-FFF2-40B4-BE49-F238E27FC236}">
              <a16:creationId xmlns:a16="http://schemas.microsoft.com/office/drawing/2014/main" id="{00000000-0008-0000-0000-00009F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28" name="Text Box 2338">
          <a:extLst>
            <a:ext uri="{FF2B5EF4-FFF2-40B4-BE49-F238E27FC236}">
              <a16:creationId xmlns:a16="http://schemas.microsoft.com/office/drawing/2014/main" id="{00000000-0008-0000-0000-0000A0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29" name="Text Box 2339">
          <a:extLst>
            <a:ext uri="{FF2B5EF4-FFF2-40B4-BE49-F238E27FC236}">
              <a16:creationId xmlns:a16="http://schemas.microsoft.com/office/drawing/2014/main" id="{00000000-0008-0000-0000-0000A1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30" name="Text Box 2340">
          <a:extLst>
            <a:ext uri="{FF2B5EF4-FFF2-40B4-BE49-F238E27FC236}">
              <a16:creationId xmlns:a16="http://schemas.microsoft.com/office/drawing/2014/main" id="{00000000-0008-0000-0000-0000A2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31" name="Text Box 2341">
          <a:extLst>
            <a:ext uri="{FF2B5EF4-FFF2-40B4-BE49-F238E27FC236}">
              <a16:creationId xmlns:a16="http://schemas.microsoft.com/office/drawing/2014/main" id="{00000000-0008-0000-0000-0000A3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32" name="Text Box 2342">
          <a:extLst>
            <a:ext uri="{FF2B5EF4-FFF2-40B4-BE49-F238E27FC236}">
              <a16:creationId xmlns:a16="http://schemas.microsoft.com/office/drawing/2014/main" id="{00000000-0008-0000-0000-0000A4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33" name="Text Box 2343">
          <a:extLst>
            <a:ext uri="{FF2B5EF4-FFF2-40B4-BE49-F238E27FC236}">
              <a16:creationId xmlns:a16="http://schemas.microsoft.com/office/drawing/2014/main" id="{00000000-0008-0000-0000-0000A5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34" name="Text Box 2344">
          <a:extLst>
            <a:ext uri="{FF2B5EF4-FFF2-40B4-BE49-F238E27FC236}">
              <a16:creationId xmlns:a16="http://schemas.microsoft.com/office/drawing/2014/main" id="{00000000-0008-0000-0000-0000A6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35" name="Text Box 2345">
          <a:extLst>
            <a:ext uri="{FF2B5EF4-FFF2-40B4-BE49-F238E27FC236}">
              <a16:creationId xmlns:a16="http://schemas.microsoft.com/office/drawing/2014/main" id="{00000000-0008-0000-0000-0000A7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36" name="Text Box 2346">
          <a:extLst>
            <a:ext uri="{FF2B5EF4-FFF2-40B4-BE49-F238E27FC236}">
              <a16:creationId xmlns:a16="http://schemas.microsoft.com/office/drawing/2014/main" id="{00000000-0008-0000-0000-0000A8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37" name="Text Box 2347">
          <a:extLst>
            <a:ext uri="{FF2B5EF4-FFF2-40B4-BE49-F238E27FC236}">
              <a16:creationId xmlns:a16="http://schemas.microsoft.com/office/drawing/2014/main" id="{00000000-0008-0000-0000-0000A9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38" name="Text Box 2348">
          <a:extLst>
            <a:ext uri="{FF2B5EF4-FFF2-40B4-BE49-F238E27FC236}">
              <a16:creationId xmlns:a16="http://schemas.microsoft.com/office/drawing/2014/main" id="{00000000-0008-0000-0000-0000AA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39" name="Text Box 2349">
          <a:extLst>
            <a:ext uri="{FF2B5EF4-FFF2-40B4-BE49-F238E27FC236}">
              <a16:creationId xmlns:a16="http://schemas.microsoft.com/office/drawing/2014/main" id="{00000000-0008-0000-0000-0000AB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40" name="Text Box 2350">
          <a:extLst>
            <a:ext uri="{FF2B5EF4-FFF2-40B4-BE49-F238E27FC236}">
              <a16:creationId xmlns:a16="http://schemas.microsoft.com/office/drawing/2014/main" id="{00000000-0008-0000-0000-0000AC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41" name="Text Box 2351">
          <a:extLst>
            <a:ext uri="{FF2B5EF4-FFF2-40B4-BE49-F238E27FC236}">
              <a16:creationId xmlns:a16="http://schemas.microsoft.com/office/drawing/2014/main" id="{00000000-0008-0000-0000-0000AD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42" name="Text Box 2352">
          <a:extLst>
            <a:ext uri="{FF2B5EF4-FFF2-40B4-BE49-F238E27FC236}">
              <a16:creationId xmlns:a16="http://schemas.microsoft.com/office/drawing/2014/main" id="{00000000-0008-0000-0000-0000AE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43" name="Text Box 2353">
          <a:extLst>
            <a:ext uri="{FF2B5EF4-FFF2-40B4-BE49-F238E27FC236}">
              <a16:creationId xmlns:a16="http://schemas.microsoft.com/office/drawing/2014/main" id="{00000000-0008-0000-0000-0000AF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44" name="Text Box 2354">
          <a:extLst>
            <a:ext uri="{FF2B5EF4-FFF2-40B4-BE49-F238E27FC236}">
              <a16:creationId xmlns:a16="http://schemas.microsoft.com/office/drawing/2014/main" id="{00000000-0008-0000-0000-0000B0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45" name="Text Box 2355">
          <a:extLst>
            <a:ext uri="{FF2B5EF4-FFF2-40B4-BE49-F238E27FC236}">
              <a16:creationId xmlns:a16="http://schemas.microsoft.com/office/drawing/2014/main" id="{00000000-0008-0000-0000-0000B1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46" name="Text Box 2356">
          <a:extLst>
            <a:ext uri="{FF2B5EF4-FFF2-40B4-BE49-F238E27FC236}">
              <a16:creationId xmlns:a16="http://schemas.microsoft.com/office/drawing/2014/main" id="{00000000-0008-0000-0000-0000B2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47" name="Text Box 2357">
          <a:extLst>
            <a:ext uri="{FF2B5EF4-FFF2-40B4-BE49-F238E27FC236}">
              <a16:creationId xmlns:a16="http://schemas.microsoft.com/office/drawing/2014/main" id="{00000000-0008-0000-0000-0000B3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48" name="Text Box 2358">
          <a:extLst>
            <a:ext uri="{FF2B5EF4-FFF2-40B4-BE49-F238E27FC236}">
              <a16:creationId xmlns:a16="http://schemas.microsoft.com/office/drawing/2014/main" id="{00000000-0008-0000-0000-0000B4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49" name="Text Box 2359">
          <a:extLst>
            <a:ext uri="{FF2B5EF4-FFF2-40B4-BE49-F238E27FC236}">
              <a16:creationId xmlns:a16="http://schemas.microsoft.com/office/drawing/2014/main" id="{00000000-0008-0000-0000-0000B5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50" name="Text Box 2360">
          <a:extLst>
            <a:ext uri="{FF2B5EF4-FFF2-40B4-BE49-F238E27FC236}">
              <a16:creationId xmlns:a16="http://schemas.microsoft.com/office/drawing/2014/main" id="{00000000-0008-0000-0000-0000B6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51" name="Text Box 2361">
          <a:extLst>
            <a:ext uri="{FF2B5EF4-FFF2-40B4-BE49-F238E27FC236}">
              <a16:creationId xmlns:a16="http://schemas.microsoft.com/office/drawing/2014/main" id="{00000000-0008-0000-0000-0000B7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52" name="Text Box 2362">
          <a:extLst>
            <a:ext uri="{FF2B5EF4-FFF2-40B4-BE49-F238E27FC236}">
              <a16:creationId xmlns:a16="http://schemas.microsoft.com/office/drawing/2014/main" id="{00000000-0008-0000-0000-0000B8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53" name="Text Box 2363">
          <a:extLst>
            <a:ext uri="{FF2B5EF4-FFF2-40B4-BE49-F238E27FC236}">
              <a16:creationId xmlns:a16="http://schemas.microsoft.com/office/drawing/2014/main" id="{00000000-0008-0000-0000-0000B9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54" name="Text Box 2364">
          <a:extLst>
            <a:ext uri="{FF2B5EF4-FFF2-40B4-BE49-F238E27FC236}">
              <a16:creationId xmlns:a16="http://schemas.microsoft.com/office/drawing/2014/main" id="{00000000-0008-0000-0000-0000BA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55" name="Text Box 2365">
          <a:extLst>
            <a:ext uri="{FF2B5EF4-FFF2-40B4-BE49-F238E27FC236}">
              <a16:creationId xmlns:a16="http://schemas.microsoft.com/office/drawing/2014/main" id="{00000000-0008-0000-0000-0000BB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56" name="Text Box 2366">
          <a:extLst>
            <a:ext uri="{FF2B5EF4-FFF2-40B4-BE49-F238E27FC236}">
              <a16:creationId xmlns:a16="http://schemas.microsoft.com/office/drawing/2014/main" id="{00000000-0008-0000-0000-0000BC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57" name="Text Box 2367">
          <a:extLst>
            <a:ext uri="{FF2B5EF4-FFF2-40B4-BE49-F238E27FC236}">
              <a16:creationId xmlns:a16="http://schemas.microsoft.com/office/drawing/2014/main" id="{00000000-0008-0000-0000-0000BD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58" name="Text Box 2368">
          <a:extLst>
            <a:ext uri="{FF2B5EF4-FFF2-40B4-BE49-F238E27FC236}">
              <a16:creationId xmlns:a16="http://schemas.microsoft.com/office/drawing/2014/main" id="{00000000-0008-0000-0000-0000BE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59" name="Text Box 2369">
          <a:extLst>
            <a:ext uri="{FF2B5EF4-FFF2-40B4-BE49-F238E27FC236}">
              <a16:creationId xmlns:a16="http://schemas.microsoft.com/office/drawing/2014/main" id="{00000000-0008-0000-0000-0000BF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60" name="Text Box 2370">
          <a:extLst>
            <a:ext uri="{FF2B5EF4-FFF2-40B4-BE49-F238E27FC236}">
              <a16:creationId xmlns:a16="http://schemas.microsoft.com/office/drawing/2014/main" id="{00000000-0008-0000-0000-0000C0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61" name="Text Box 2371">
          <a:extLst>
            <a:ext uri="{FF2B5EF4-FFF2-40B4-BE49-F238E27FC236}">
              <a16:creationId xmlns:a16="http://schemas.microsoft.com/office/drawing/2014/main" id="{00000000-0008-0000-0000-0000C1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62" name="Text Box 2372">
          <a:extLst>
            <a:ext uri="{FF2B5EF4-FFF2-40B4-BE49-F238E27FC236}">
              <a16:creationId xmlns:a16="http://schemas.microsoft.com/office/drawing/2014/main" id="{00000000-0008-0000-0000-0000C2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63" name="Text Box 2373">
          <a:extLst>
            <a:ext uri="{FF2B5EF4-FFF2-40B4-BE49-F238E27FC236}">
              <a16:creationId xmlns:a16="http://schemas.microsoft.com/office/drawing/2014/main" id="{00000000-0008-0000-0000-0000C3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64" name="Text Box 2374">
          <a:extLst>
            <a:ext uri="{FF2B5EF4-FFF2-40B4-BE49-F238E27FC236}">
              <a16:creationId xmlns:a16="http://schemas.microsoft.com/office/drawing/2014/main" id="{00000000-0008-0000-0000-0000C4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65" name="Text Box 2375">
          <a:extLst>
            <a:ext uri="{FF2B5EF4-FFF2-40B4-BE49-F238E27FC236}">
              <a16:creationId xmlns:a16="http://schemas.microsoft.com/office/drawing/2014/main" id="{00000000-0008-0000-0000-0000C5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66" name="Text Box 2376">
          <a:extLst>
            <a:ext uri="{FF2B5EF4-FFF2-40B4-BE49-F238E27FC236}">
              <a16:creationId xmlns:a16="http://schemas.microsoft.com/office/drawing/2014/main" id="{00000000-0008-0000-0000-0000C6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67" name="Text Box 2377">
          <a:extLst>
            <a:ext uri="{FF2B5EF4-FFF2-40B4-BE49-F238E27FC236}">
              <a16:creationId xmlns:a16="http://schemas.microsoft.com/office/drawing/2014/main" id="{00000000-0008-0000-0000-0000C7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68" name="Text Box 2378">
          <a:extLst>
            <a:ext uri="{FF2B5EF4-FFF2-40B4-BE49-F238E27FC236}">
              <a16:creationId xmlns:a16="http://schemas.microsoft.com/office/drawing/2014/main" id="{00000000-0008-0000-0000-0000C8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69" name="Text Box 2379">
          <a:extLst>
            <a:ext uri="{FF2B5EF4-FFF2-40B4-BE49-F238E27FC236}">
              <a16:creationId xmlns:a16="http://schemas.microsoft.com/office/drawing/2014/main" id="{00000000-0008-0000-0000-0000C9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70" name="Text Box 2380">
          <a:extLst>
            <a:ext uri="{FF2B5EF4-FFF2-40B4-BE49-F238E27FC236}">
              <a16:creationId xmlns:a16="http://schemas.microsoft.com/office/drawing/2014/main" id="{00000000-0008-0000-0000-0000CA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71" name="Text Box 2381">
          <a:extLst>
            <a:ext uri="{FF2B5EF4-FFF2-40B4-BE49-F238E27FC236}">
              <a16:creationId xmlns:a16="http://schemas.microsoft.com/office/drawing/2014/main" id="{00000000-0008-0000-0000-0000CB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72" name="Text Box 2382">
          <a:extLst>
            <a:ext uri="{FF2B5EF4-FFF2-40B4-BE49-F238E27FC236}">
              <a16:creationId xmlns:a16="http://schemas.microsoft.com/office/drawing/2014/main" id="{00000000-0008-0000-0000-0000CC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73" name="Text Box 2383">
          <a:extLst>
            <a:ext uri="{FF2B5EF4-FFF2-40B4-BE49-F238E27FC236}">
              <a16:creationId xmlns:a16="http://schemas.microsoft.com/office/drawing/2014/main" id="{00000000-0008-0000-0000-0000CD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74" name="Text Box 2384">
          <a:extLst>
            <a:ext uri="{FF2B5EF4-FFF2-40B4-BE49-F238E27FC236}">
              <a16:creationId xmlns:a16="http://schemas.microsoft.com/office/drawing/2014/main" id="{00000000-0008-0000-0000-0000CE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75" name="Text Box 2385">
          <a:extLst>
            <a:ext uri="{FF2B5EF4-FFF2-40B4-BE49-F238E27FC236}">
              <a16:creationId xmlns:a16="http://schemas.microsoft.com/office/drawing/2014/main" id="{00000000-0008-0000-0000-0000CF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76" name="Text Box 2386">
          <a:extLst>
            <a:ext uri="{FF2B5EF4-FFF2-40B4-BE49-F238E27FC236}">
              <a16:creationId xmlns:a16="http://schemas.microsoft.com/office/drawing/2014/main" id="{00000000-0008-0000-0000-0000D0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77" name="Text Box 2387">
          <a:extLst>
            <a:ext uri="{FF2B5EF4-FFF2-40B4-BE49-F238E27FC236}">
              <a16:creationId xmlns:a16="http://schemas.microsoft.com/office/drawing/2014/main" id="{00000000-0008-0000-0000-0000D1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78" name="Text Box 2388">
          <a:extLst>
            <a:ext uri="{FF2B5EF4-FFF2-40B4-BE49-F238E27FC236}">
              <a16:creationId xmlns:a16="http://schemas.microsoft.com/office/drawing/2014/main" id="{00000000-0008-0000-0000-0000D2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79" name="Text Box 2389">
          <a:extLst>
            <a:ext uri="{FF2B5EF4-FFF2-40B4-BE49-F238E27FC236}">
              <a16:creationId xmlns:a16="http://schemas.microsoft.com/office/drawing/2014/main" id="{00000000-0008-0000-0000-0000D3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80" name="Text Box 2390">
          <a:extLst>
            <a:ext uri="{FF2B5EF4-FFF2-40B4-BE49-F238E27FC236}">
              <a16:creationId xmlns:a16="http://schemas.microsoft.com/office/drawing/2014/main" id="{00000000-0008-0000-0000-0000D4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81" name="Text Box 2391">
          <a:extLst>
            <a:ext uri="{FF2B5EF4-FFF2-40B4-BE49-F238E27FC236}">
              <a16:creationId xmlns:a16="http://schemas.microsoft.com/office/drawing/2014/main" id="{00000000-0008-0000-0000-0000D5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82" name="Text Box 2392">
          <a:extLst>
            <a:ext uri="{FF2B5EF4-FFF2-40B4-BE49-F238E27FC236}">
              <a16:creationId xmlns:a16="http://schemas.microsoft.com/office/drawing/2014/main" id="{00000000-0008-0000-0000-0000D6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83" name="Text Box 2393">
          <a:extLst>
            <a:ext uri="{FF2B5EF4-FFF2-40B4-BE49-F238E27FC236}">
              <a16:creationId xmlns:a16="http://schemas.microsoft.com/office/drawing/2014/main" id="{00000000-0008-0000-0000-0000D7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84" name="Text Box 2394">
          <a:extLst>
            <a:ext uri="{FF2B5EF4-FFF2-40B4-BE49-F238E27FC236}">
              <a16:creationId xmlns:a16="http://schemas.microsoft.com/office/drawing/2014/main" id="{00000000-0008-0000-0000-0000D8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85" name="Text Box 2395">
          <a:extLst>
            <a:ext uri="{FF2B5EF4-FFF2-40B4-BE49-F238E27FC236}">
              <a16:creationId xmlns:a16="http://schemas.microsoft.com/office/drawing/2014/main" id="{00000000-0008-0000-0000-0000D9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86" name="Text Box 2396">
          <a:extLst>
            <a:ext uri="{FF2B5EF4-FFF2-40B4-BE49-F238E27FC236}">
              <a16:creationId xmlns:a16="http://schemas.microsoft.com/office/drawing/2014/main" id="{00000000-0008-0000-0000-0000DA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87" name="Text Box 2397">
          <a:extLst>
            <a:ext uri="{FF2B5EF4-FFF2-40B4-BE49-F238E27FC236}">
              <a16:creationId xmlns:a16="http://schemas.microsoft.com/office/drawing/2014/main" id="{00000000-0008-0000-0000-0000DB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88" name="Text Box 2398">
          <a:extLst>
            <a:ext uri="{FF2B5EF4-FFF2-40B4-BE49-F238E27FC236}">
              <a16:creationId xmlns:a16="http://schemas.microsoft.com/office/drawing/2014/main" id="{00000000-0008-0000-0000-0000DC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89" name="Text Box 2399">
          <a:extLst>
            <a:ext uri="{FF2B5EF4-FFF2-40B4-BE49-F238E27FC236}">
              <a16:creationId xmlns:a16="http://schemas.microsoft.com/office/drawing/2014/main" id="{00000000-0008-0000-0000-0000DD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90" name="Text Box 2400">
          <a:extLst>
            <a:ext uri="{FF2B5EF4-FFF2-40B4-BE49-F238E27FC236}">
              <a16:creationId xmlns:a16="http://schemas.microsoft.com/office/drawing/2014/main" id="{00000000-0008-0000-0000-0000DE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91" name="Text Box 2401">
          <a:extLst>
            <a:ext uri="{FF2B5EF4-FFF2-40B4-BE49-F238E27FC236}">
              <a16:creationId xmlns:a16="http://schemas.microsoft.com/office/drawing/2014/main" id="{00000000-0008-0000-0000-0000DF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92" name="Text Box 2402">
          <a:extLst>
            <a:ext uri="{FF2B5EF4-FFF2-40B4-BE49-F238E27FC236}">
              <a16:creationId xmlns:a16="http://schemas.microsoft.com/office/drawing/2014/main" id="{00000000-0008-0000-0000-0000E0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93" name="Text Box 2403">
          <a:extLst>
            <a:ext uri="{FF2B5EF4-FFF2-40B4-BE49-F238E27FC236}">
              <a16:creationId xmlns:a16="http://schemas.microsoft.com/office/drawing/2014/main" id="{00000000-0008-0000-0000-0000E1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94" name="Text Box 2404">
          <a:extLst>
            <a:ext uri="{FF2B5EF4-FFF2-40B4-BE49-F238E27FC236}">
              <a16:creationId xmlns:a16="http://schemas.microsoft.com/office/drawing/2014/main" id="{00000000-0008-0000-0000-0000E2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95" name="Text Box 2405">
          <a:extLst>
            <a:ext uri="{FF2B5EF4-FFF2-40B4-BE49-F238E27FC236}">
              <a16:creationId xmlns:a16="http://schemas.microsoft.com/office/drawing/2014/main" id="{00000000-0008-0000-0000-0000E3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96" name="Text Box 2406">
          <a:extLst>
            <a:ext uri="{FF2B5EF4-FFF2-40B4-BE49-F238E27FC236}">
              <a16:creationId xmlns:a16="http://schemas.microsoft.com/office/drawing/2014/main" id="{00000000-0008-0000-0000-0000E4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97" name="Text Box 2407">
          <a:extLst>
            <a:ext uri="{FF2B5EF4-FFF2-40B4-BE49-F238E27FC236}">
              <a16:creationId xmlns:a16="http://schemas.microsoft.com/office/drawing/2014/main" id="{00000000-0008-0000-0000-0000E5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98" name="Text Box 2408">
          <a:extLst>
            <a:ext uri="{FF2B5EF4-FFF2-40B4-BE49-F238E27FC236}">
              <a16:creationId xmlns:a16="http://schemas.microsoft.com/office/drawing/2014/main" id="{00000000-0008-0000-0000-0000E6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999" name="Text Box 2409">
          <a:extLst>
            <a:ext uri="{FF2B5EF4-FFF2-40B4-BE49-F238E27FC236}">
              <a16:creationId xmlns:a16="http://schemas.microsoft.com/office/drawing/2014/main" id="{00000000-0008-0000-0000-0000E7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00" name="Text Box 2410">
          <a:extLst>
            <a:ext uri="{FF2B5EF4-FFF2-40B4-BE49-F238E27FC236}">
              <a16:creationId xmlns:a16="http://schemas.microsoft.com/office/drawing/2014/main" id="{00000000-0008-0000-0000-0000E8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01" name="Text Box 2411">
          <a:extLst>
            <a:ext uri="{FF2B5EF4-FFF2-40B4-BE49-F238E27FC236}">
              <a16:creationId xmlns:a16="http://schemas.microsoft.com/office/drawing/2014/main" id="{00000000-0008-0000-0000-0000E9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02" name="Text Box 2412">
          <a:extLst>
            <a:ext uri="{FF2B5EF4-FFF2-40B4-BE49-F238E27FC236}">
              <a16:creationId xmlns:a16="http://schemas.microsoft.com/office/drawing/2014/main" id="{00000000-0008-0000-0000-0000EA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03" name="Text Box 2413">
          <a:extLst>
            <a:ext uri="{FF2B5EF4-FFF2-40B4-BE49-F238E27FC236}">
              <a16:creationId xmlns:a16="http://schemas.microsoft.com/office/drawing/2014/main" id="{00000000-0008-0000-0000-0000EB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04" name="Text Box 2414">
          <a:extLst>
            <a:ext uri="{FF2B5EF4-FFF2-40B4-BE49-F238E27FC236}">
              <a16:creationId xmlns:a16="http://schemas.microsoft.com/office/drawing/2014/main" id="{00000000-0008-0000-0000-0000EC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05" name="Text Box 2415">
          <a:extLst>
            <a:ext uri="{FF2B5EF4-FFF2-40B4-BE49-F238E27FC236}">
              <a16:creationId xmlns:a16="http://schemas.microsoft.com/office/drawing/2014/main" id="{00000000-0008-0000-0000-0000ED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06" name="Text Box 2416">
          <a:extLst>
            <a:ext uri="{FF2B5EF4-FFF2-40B4-BE49-F238E27FC236}">
              <a16:creationId xmlns:a16="http://schemas.microsoft.com/office/drawing/2014/main" id="{00000000-0008-0000-0000-0000EE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07" name="Text Box 2417">
          <a:extLst>
            <a:ext uri="{FF2B5EF4-FFF2-40B4-BE49-F238E27FC236}">
              <a16:creationId xmlns:a16="http://schemas.microsoft.com/office/drawing/2014/main" id="{00000000-0008-0000-0000-0000EF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08" name="Text Box 2418">
          <a:extLst>
            <a:ext uri="{FF2B5EF4-FFF2-40B4-BE49-F238E27FC236}">
              <a16:creationId xmlns:a16="http://schemas.microsoft.com/office/drawing/2014/main" id="{00000000-0008-0000-0000-0000F0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09" name="Text Box 2419">
          <a:extLst>
            <a:ext uri="{FF2B5EF4-FFF2-40B4-BE49-F238E27FC236}">
              <a16:creationId xmlns:a16="http://schemas.microsoft.com/office/drawing/2014/main" id="{00000000-0008-0000-0000-0000F1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10" name="Text Box 2420">
          <a:extLst>
            <a:ext uri="{FF2B5EF4-FFF2-40B4-BE49-F238E27FC236}">
              <a16:creationId xmlns:a16="http://schemas.microsoft.com/office/drawing/2014/main" id="{00000000-0008-0000-0000-0000F2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11" name="Text Box 2421">
          <a:extLst>
            <a:ext uri="{FF2B5EF4-FFF2-40B4-BE49-F238E27FC236}">
              <a16:creationId xmlns:a16="http://schemas.microsoft.com/office/drawing/2014/main" id="{00000000-0008-0000-0000-0000F3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12" name="Text Box 2422">
          <a:extLst>
            <a:ext uri="{FF2B5EF4-FFF2-40B4-BE49-F238E27FC236}">
              <a16:creationId xmlns:a16="http://schemas.microsoft.com/office/drawing/2014/main" id="{00000000-0008-0000-0000-0000F4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13" name="Text Box 2423">
          <a:extLst>
            <a:ext uri="{FF2B5EF4-FFF2-40B4-BE49-F238E27FC236}">
              <a16:creationId xmlns:a16="http://schemas.microsoft.com/office/drawing/2014/main" id="{00000000-0008-0000-0000-0000F5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14" name="Text Box 2424">
          <a:extLst>
            <a:ext uri="{FF2B5EF4-FFF2-40B4-BE49-F238E27FC236}">
              <a16:creationId xmlns:a16="http://schemas.microsoft.com/office/drawing/2014/main" id="{00000000-0008-0000-0000-0000F6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15" name="Text Box 2425">
          <a:extLst>
            <a:ext uri="{FF2B5EF4-FFF2-40B4-BE49-F238E27FC236}">
              <a16:creationId xmlns:a16="http://schemas.microsoft.com/office/drawing/2014/main" id="{00000000-0008-0000-0000-0000F7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16" name="Text Box 2426">
          <a:extLst>
            <a:ext uri="{FF2B5EF4-FFF2-40B4-BE49-F238E27FC236}">
              <a16:creationId xmlns:a16="http://schemas.microsoft.com/office/drawing/2014/main" id="{00000000-0008-0000-0000-0000F8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17" name="Text Box 2427">
          <a:extLst>
            <a:ext uri="{FF2B5EF4-FFF2-40B4-BE49-F238E27FC236}">
              <a16:creationId xmlns:a16="http://schemas.microsoft.com/office/drawing/2014/main" id="{00000000-0008-0000-0000-0000F9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18" name="Text Box 2428">
          <a:extLst>
            <a:ext uri="{FF2B5EF4-FFF2-40B4-BE49-F238E27FC236}">
              <a16:creationId xmlns:a16="http://schemas.microsoft.com/office/drawing/2014/main" id="{00000000-0008-0000-0000-0000FA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19" name="Text Box 2429">
          <a:extLst>
            <a:ext uri="{FF2B5EF4-FFF2-40B4-BE49-F238E27FC236}">
              <a16:creationId xmlns:a16="http://schemas.microsoft.com/office/drawing/2014/main" id="{00000000-0008-0000-0000-0000FB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20" name="Text Box 2430">
          <a:extLst>
            <a:ext uri="{FF2B5EF4-FFF2-40B4-BE49-F238E27FC236}">
              <a16:creationId xmlns:a16="http://schemas.microsoft.com/office/drawing/2014/main" id="{00000000-0008-0000-0000-0000FC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21" name="Text Box 2431">
          <a:extLst>
            <a:ext uri="{FF2B5EF4-FFF2-40B4-BE49-F238E27FC236}">
              <a16:creationId xmlns:a16="http://schemas.microsoft.com/office/drawing/2014/main" id="{00000000-0008-0000-0000-0000FD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22" name="Text Box 2432">
          <a:extLst>
            <a:ext uri="{FF2B5EF4-FFF2-40B4-BE49-F238E27FC236}">
              <a16:creationId xmlns:a16="http://schemas.microsoft.com/office/drawing/2014/main" id="{00000000-0008-0000-0000-0000FE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23" name="Text Box 2433">
          <a:extLst>
            <a:ext uri="{FF2B5EF4-FFF2-40B4-BE49-F238E27FC236}">
              <a16:creationId xmlns:a16="http://schemas.microsoft.com/office/drawing/2014/main" id="{00000000-0008-0000-0000-0000FF03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24" name="Text Box 2434">
          <a:extLst>
            <a:ext uri="{FF2B5EF4-FFF2-40B4-BE49-F238E27FC236}">
              <a16:creationId xmlns:a16="http://schemas.microsoft.com/office/drawing/2014/main" id="{00000000-0008-0000-0000-000000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25" name="Text Box 2435">
          <a:extLst>
            <a:ext uri="{FF2B5EF4-FFF2-40B4-BE49-F238E27FC236}">
              <a16:creationId xmlns:a16="http://schemas.microsoft.com/office/drawing/2014/main" id="{00000000-0008-0000-0000-000001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26" name="Text Box 2436">
          <a:extLst>
            <a:ext uri="{FF2B5EF4-FFF2-40B4-BE49-F238E27FC236}">
              <a16:creationId xmlns:a16="http://schemas.microsoft.com/office/drawing/2014/main" id="{00000000-0008-0000-0000-000002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27" name="Text Box 2437">
          <a:extLst>
            <a:ext uri="{FF2B5EF4-FFF2-40B4-BE49-F238E27FC236}">
              <a16:creationId xmlns:a16="http://schemas.microsoft.com/office/drawing/2014/main" id="{00000000-0008-0000-0000-000003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28" name="Text Box 2438">
          <a:extLst>
            <a:ext uri="{FF2B5EF4-FFF2-40B4-BE49-F238E27FC236}">
              <a16:creationId xmlns:a16="http://schemas.microsoft.com/office/drawing/2014/main" id="{00000000-0008-0000-0000-000004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29" name="Text Box 2439">
          <a:extLst>
            <a:ext uri="{FF2B5EF4-FFF2-40B4-BE49-F238E27FC236}">
              <a16:creationId xmlns:a16="http://schemas.microsoft.com/office/drawing/2014/main" id="{00000000-0008-0000-0000-000005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30" name="Text Box 2440">
          <a:extLst>
            <a:ext uri="{FF2B5EF4-FFF2-40B4-BE49-F238E27FC236}">
              <a16:creationId xmlns:a16="http://schemas.microsoft.com/office/drawing/2014/main" id="{00000000-0008-0000-0000-000006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31" name="Text Box 2441">
          <a:extLst>
            <a:ext uri="{FF2B5EF4-FFF2-40B4-BE49-F238E27FC236}">
              <a16:creationId xmlns:a16="http://schemas.microsoft.com/office/drawing/2014/main" id="{00000000-0008-0000-0000-000007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32" name="Text Box 2442">
          <a:extLst>
            <a:ext uri="{FF2B5EF4-FFF2-40B4-BE49-F238E27FC236}">
              <a16:creationId xmlns:a16="http://schemas.microsoft.com/office/drawing/2014/main" id="{00000000-0008-0000-0000-000008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33" name="Text Box 2443">
          <a:extLst>
            <a:ext uri="{FF2B5EF4-FFF2-40B4-BE49-F238E27FC236}">
              <a16:creationId xmlns:a16="http://schemas.microsoft.com/office/drawing/2014/main" id="{00000000-0008-0000-0000-000009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34" name="Text Box 2444">
          <a:extLst>
            <a:ext uri="{FF2B5EF4-FFF2-40B4-BE49-F238E27FC236}">
              <a16:creationId xmlns:a16="http://schemas.microsoft.com/office/drawing/2014/main" id="{00000000-0008-0000-0000-00000A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35" name="Text Box 2445">
          <a:extLst>
            <a:ext uri="{FF2B5EF4-FFF2-40B4-BE49-F238E27FC236}">
              <a16:creationId xmlns:a16="http://schemas.microsoft.com/office/drawing/2014/main" id="{00000000-0008-0000-0000-00000B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36" name="Text Box 2446">
          <a:extLst>
            <a:ext uri="{FF2B5EF4-FFF2-40B4-BE49-F238E27FC236}">
              <a16:creationId xmlns:a16="http://schemas.microsoft.com/office/drawing/2014/main" id="{00000000-0008-0000-0000-00000C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37" name="Text Box 2447">
          <a:extLst>
            <a:ext uri="{FF2B5EF4-FFF2-40B4-BE49-F238E27FC236}">
              <a16:creationId xmlns:a16="http://schemas.microsoft.com/office/drawing/2014/main" id="{00000000-0008-0000-0000-00000D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38" name="Text Box 2448">
          <a:extLst>
            <a:ext uri="{FF2B5EF4-FFF2-40B4-BE49-F238E27FC236}">
              <a16:creationId xmlns:a16="http://schemas.microsoft.com/office/drawing/2014/main" id="{00000000-0008-0000-0000-00000E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39" name="Text Box 2449">
          <a:extLst>
            <a:ext uri="{FF2B5EF4-FFF2-40B4-BE49-F238E27FC236}">
              <a16:creationId xmlns:a16="http://schemas.microsoft.com/office/drawing/2014/main" id="{00000000-0008-0000-0000-00000F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40" name="Text Box 2450">
          <a:extLst>
            <a:ext uri="{FF2B5EF4-FFF2-40B4-BE49-F238E27FC236}">
              <a16:creationId xmlns:a16="http://schemas.microsoft.com/office/drawing/2014/main" id="{00000000-0008-0000-0000-000010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41" name="Text Box 2451">
          <a:extLst>
            <a:ext uri="{FF2B5EF4-FFF2-40B4-BE49-F238E27FC236}">
              <a16:creationId xmlns:a16="http://schemas.microsoft.com/office/drawing/2014/main" id="{00000000-0008-0000-0000-000011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42" name="Text Box 2452">
          <a:extLst>
            <a:ext uri="{FF2B5EF4-FFF2-40B4-BE49-F238E27FC236}">
              <a16:creationId xmlns:a16="http://schemas.microsoft.com/office/drawing/2014/main" id="{00000000-0008-0000-0000-000012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43" name="Text Box 2453">
          <a:extLst>
            <a:ext uri="{FF2B5EF4-FFF2-40B4-BE49-F238E27FC236}">
              <a16:creationId xmlns:a16="http://schemas.microsoft.com/office/drawing/2014/main" id="{00000000-0008-0000-0000-000013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44" name="Text Box 2454">
          <a:extLst>
            <a:ext uri="{FF2B5EF4-FFF2-40B4-BE49-F238E27FC236}">
              <a16:creationId xmlns:a16="http://schemas.microsoft.com/office/drawing/2014/main" id="{00000000-0008-0000-0000-000014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45" name="Text Box 2455">
          <a:extLst>
            <a:ext uri="{FF2B5EF4-FFF2-40B4-BE49-F238E27FC236}">
              <a16:creationId xmlns:a16="http://schemas.microsoft.com/office/drawing/2014/main" id="{00000000-0008-0000-0000-000015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46" name="Text Box 2456">
          <a:extLst>
            <a:ext uri="{FF2B5EF4-FFF2-40B4-BE49-F238E27FC236}">
              <a16:creationId xmlns:a16="http://schemas.microsoft.com/office/drawing/2014/main" id="{00000000-0008-0000-0000-000016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47" name="Text Box 2457">
          <a:extLst>
            <a:ext uri="{FF2B5EF4-FFF2-40B4-BE49-F238E27FC236}">
              <a16:creationId xmlns:a16="http://schemas.microsoft.com/office/drawing/2014/main" id="{00000000-0008-0000-0000-000017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48" name="Text Box 2458">
          <a:extLst>
            <a:ext uri="{FF2B5EF4-FFF2-40B4-BE49-F238E27FC236}">
              <a16:creationId xmlns:a16="http://schemas.microsoft.com/office/drawing/2014/main" id="{00000000-0008-0000-0000-000018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49" name="Text Box 2459">
          <a:extLst>
            <a:ext uri="{FF2B5EF4-FFF2-40B4-BE49-F238E27FC236}">
              <a16:creationId xmlns:a16="http://schemas.microsoft.com/office/drawing/2014/main" id="{00000000-0008-0000-0000-000019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50" name="Text Box 2460">
          <a:extLst>
            <a:ext uri="{FF2B5EF4-FFF2-40B4-BE49-F238E27FC236}">
              <a16:creationId xmlns:a16="http://schemas.microsoft.com/office/drawing/2014/main" id="{00000000-0008-0000-0000-00001A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51" name="Text Box 2461">
          <a:extLst>
            <a:ext uri="{FF2B5EF4-FFF2-40B4-BE49-F238E27FC236}">
              <a16:creationId xmlns:a16="http://schemas.microsoft.com/office/drawing/2014/main" id="{00000000-0008-0000-0000-00001B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52" name="Text Box 2462">
          <a:extLst>
            <a:ext uri="{FF2B5EF4-FFF2-40B4-BE49-F238E27FC236}">
              <a16:creationId xmlns:a16="http://schemas.microsoft.com/office/drawing/2014/main" id="{00000000-0008-0000-0000-00001C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53" name="Text Box 2463">
          <a:extLst>
            <a:ext uri="{FF2B5EF4-FFF2-40B4-BE49-F238E27FC236}">
              <a16:creationId xmlns:a16="http://schemas.microsoft.com/office/drawing/2014/main" id="{00000000-0008-0000-0000-00001D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54" name="Text Box 2464">
          <a:extLst>
            <a:ext uri="{FF2B5EF4-FFF2-40B4-BE49-F238E27FC236}">
              <a16:creationId xmlns:a16="http://schemas.microsoft.com/office/drawing/2014/main" id="{00000000-0008-0000-0000-00001E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55" name="Text Box 2465">
          <a:extLst>
            <a:ext uri="{FF2B5EF4-FFF2-40B4-BE49-F238E27FC236}">
              <a16:creationId xmlns:a16="http://schemas.microsoft.com/office/drawing/2014/main" id="{00000000-0008-0000-0000-00001F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56" name="Text Box 2466">
          <a:extLst>
            <a:ext uri="{FF2B5EF4-FFF2-40B4-BE49-F238E27FC236}">
              <a16:creationId xmlns:a16="http://schemas.microsoft.com/office/drawing/2014/main" id="{00000000-0008-0000-0000-000020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57" name="Text Box 2467">
          <a:extLst>
            <a:ext uri="{FF2B5EF4-FFF2-40B4-BE49-F238E27FC236}">
              <a16:creationId xmlns:a16="http://schemas.microsoft.com/office/drawing/2014/main" id="{00000000-0008-0000-0000-000021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58" name="Text Box 2468">
          <a:extLst>
            <a:ext uri="{FF2B5EF4-FFF2-40B4-BE49-F238E27FC236}">
              <a16:creationId xmlns:a16="http://schemas.microsoft.com/office/drawing/2014/main" id="{00000000-0008-0000-0000-000022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59" name="Text Box 2469">
          <a:extLst>
            <a:ext uri="{FF2B5EF4-FFF2-40B4-BE49-F238E27FC236}">
              <a16:creationId xmlns:a16="http://schemas.microsoft.com/office/drawing/2014/main" id="{00000000-0008-0000-0000-000023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60" name="Text Box 2470">
          <a:extLst>
            <a:ext uri="{FF2B5EF4-FFF2-40B4-BE49-F238E27FC236}">
              <a16:creationId xmlns:a16="http://schemas.microsoft.com/office/drawing/2014/main" id="{00000000-0008-0000-0000-000024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61" name="Text Box 2471">
          <a:extLst>
            <a:ext uri="{FF2B5EF4-FFF2-40B4-BE49-F238E27FC236}">
              <a16:creationId xmlns:a16="http://schemas.microsoft.com/office/drawing/2014/main" id="{00000000-0008-0000-0000-000025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62" name="Text Box 2472">
          <a:extLst>
            <a:ext uri="{FF2B5EF4-FFF2-40B4-BE49-F238E27FC236}">
              <a16:creationId xmlns:a16="http://schemas.microsoft.com/office/drawing/2014/main" id="{00000000-0008-0000-0000-000026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63" name="Text Box 2473">
          <a:extLst>
            <a:ext uri="{FF2B5EF4-FFF2-40B4-BE49-F238E27FC236}">
              <a16:creationId xmlns:a16="http://schemas.microsoft.com/office/drawing/2014/main" id="{00000000-0008-0000-0000-000027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64" name="Text Box 2474">
          <a:extLst>
            <a:ext uri="{FF2B5EF4-FFF2-40B4-BE49-F238E27FC236}">
              <a16:creationId xmlns:a16="http://schemas.microsoft.com/office/drawing/2014/main" id="{00000000-0008-0000-0000-000028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65" name="Text Box 2475">
          <a:extLst>
            <a:ext uri="{FF2B5EF4-FFF2-40B4-BE49-F238E27FC236}">
              <a16:creationId xmlns:a16="http://schemas.microsoft.com/office/drawing/2014/main" id="{00000000-0008-0000-0000-000029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66" name="Text Box 2476">
          <a:extLst>
            <a:ext uri="{FF2B5EF4-FFF2-40B4-BE49-F238E27FC236}">
              <a16:creationId xmlns:a16="http://schemas.microsoft.com/office/drawing/2014/main" id="{00000000-0008-0000-0000-00002A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67" name="Text Box 2477">
          <a:extLst>
            <a:ext uri="{FF2B5EF4-FFF2-40B4-BE49-F238E27FC236}">
              <a16:creationId xmlns:a16="http://schemas.microsoft.com/office/drawing/2014/main" id="{00000000-0008-0000-0000-00002B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68" name="Text Box 2478">
          <a:extLst>
            <a:ext uri="{FF2B5EF4-FFF2-40B4-BE49-F238E27FC236}">
              <a16:creationId xmlns:a16="http://schemas.microsoft.com/office/drawing/2014/main" id="{00000000-0008-0000-0000-00002C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69" name="Text Box 2479">
          <a:extLst>
            <a:ext uri="{FF2B5EF4-FFF2-40B4-BE49-F238E27FC236}">
              <a16:creationId xmlns:a16="http://schemas.microsoft.com/office/drawing/2014/main" id="{00000000-0008-0000-0000-00002D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70" name="Text Box 2480">
          <a:extLst>
            <a:ext uri="{FF2B5EF4-FFF2-40B4-BE49-F238E27FC236}">
              <a16:creationId xmlns:a16="http://schemas.microsoft.com/office/drawing/2014/main" id="{00000000-0008-0000-0000-00002E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71" name="Text Box 2481">
          <a:extLst>
            <a:ext uri="{FF2B5EF4-FFF2-40B4-BE49-F238E27FC236}">
              <a16:creationId xmlns:a16="http://schemas.microsoft.com/office/drawing/2014/main" id="{00000000-0008-0000-0000-00002F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72" name="Text Box 2482">
          <a:extLst>
            <a:ext uri="{FF2B5EF4-FFF2-40B4-BE49-F238E27FC236}">
              <a16:creationId xmlns:a16="http://schemas.microsoft.com/office/drawing/2014/main" id="{00000000-0008-0000-0000-000030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73" name="Text Box 2483">
          <a:extLst>
            <a:ext uri="{FF2B5EF4-FFF2-40B4-BE49-F238E27FC236}">
              <a16:creationId xmlns:a16="http://schemas.microsoft.com/office/drawing/2014/main" id="{00000000-0008-0000-0000-000031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74" name="Text Box 2484">
          <a:extLst>
            <a:ext uri="{FF2B5EF4-FFF2-40B4-BE49-F238E27FC236}">
              <a16:creationId xmlns:a16="http://schemas.microsoft.com/office/drawing/2014/main" id="{00000000-0008-0000-0000-000032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75" name="Text Box 2485">
          <a:extLst>
            <a:ext uri="{FF2B5EF4-FFF2-40B4-BE49-F238E27FC236}">
              <a16:creationId xmlns:a16="http://schemas.microsoft.com/office/drawing/2014/main" id="{00000000-0008-0000-0000-000033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76" name="Text Box 2486">
          <a:extLst>
            <a:ext uri="{FF2B5EF4-FFF2-40B4-BE49-F238E27FC236}">
              <a16:creationId xmlns:a16="http://schemas.microsoft.com/office/drawing/2014/main" id="{00000000-0008-0000-0000-000034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77" name="Text Box 2487">
          <a:extLst>
            <a:ext uri="{FF2B5EF4-FFF2-40B4-BE49-F238E27FC236}">
              <a16:creationId xmlns:a16="http://schemas.microsoft.com/office/drawing/2014/main" id="{00000000-0008-0000-0000-000035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78" name="Text Box 2488">
          <a:extLst>
            <a:ext uri="{FF2B5EF4-FFF2-40B4-BE49-F238E27FC236}">
              <a16:creationId xmlns:a16="http://schemas.microsoft.com/office/drawing/2014/main" id="{00000000-0008-0000-0000-000036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79" name="Text Box 2489">
          <a:extLst>
            <a:ext uri="{FF2B5EF4-FFF2-40B4-BE49-F238E27FC236}">
              <a16:creationId xmlns:a16="http://schemas.microsoft.com/office/drawing/2014/main" id="{00000000-0008-0000-0000-000037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80" name="Text Box 2490">
          <a:extLst>
            <a:ext uri="{FF2B5EF4-FFF2-40B4-BE49-F238E27FC236}">
              <a16:creationId xmlns:a16="http://schemas.microsoft.com/office/drawing/2014/main" id="{00000000-0008-0000-0000-000038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81" name="Text Box 2491">
          <a:extLst>
            <a:ext uri="{FF2B5EF4-FFF2-40B4-BE49-F238E27FC236}">
              <a16:creationId xmlns:a16="http://schemas.microsoft.com/office/drawing/2014/main" id="{00000000-0008-0000-0000-000039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82" name="Text Box 2492">
          <a:extLst>
            <a:ext uri="{FF2B5EF4-FFF2-40B4-BE49-F238E27FC236}">
              <a16:creationId xmlns:a16="http://schemas.microsoft.com/office/drawing/2014/main" id="{00000000-0008-0000-0000-00003A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83" name="Text Box 2493">
          <a:extLst>
            <a:ext uri="{FF2B5EF4-FFF2-40B4-BE49-F238E27FC236}">
              <a16:creationId xmlns:a16="http://schemas.microsoft.com/office/drawing/2014/main" id="{00000000-0008-0000-0000-00003B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84" name="Text Box 2494">
          <a:extLst>
            <a:ext uri="{FF2B5EF4-FFF2-40B4-BE49-F238E27FC236}">
              <a16:creationId xmlns:a16="http://schemas.microsoft.com/office/drawing/2014/main" id="{00000000-0008-0000-0000-00003C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85" name="Text Box 2495">
          <a:extLst>
            <a:ext uri="{FF2B5EF4-FFF2-40B4-BE49-F238E27FC236}">
              <a16:creationId xmlns:a16="http://schemas.microsoft.com/office/drawing/2014/main" id="{00000000-0008-0000-0000-00003D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86" name="Text Box 2496">
          <a:extLst>
            <a:ext uri="{FF2B5EF4-FFF2-40B4-BE49-F238E27FC236}">
              <a16:creationId xmlns:a16="http://schemas.microsoft.com/office/drawing/2014/main" id="{00000000-0008-0000-0000-00003E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87" name="Text Box 2497">
          <a:extLst>
            <a:ext uri="{FF2B5EF4-FFF2-40B4-BE49-F238E27FC236}">
              <a16:creationId xmlns:a16="http://schemas.microsoft.com/office/drawing/2014/main" id="{00000000-0008-0000-0000-00003F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88" name="Text Box 2498">
          <a:extLst>
            <a:ext uri="{FF2B5EF4-FFF2-40B4-BE49-F238E27FC236}">
              <a16:creationId xmlns:a16="http://schemas.microsoft.com/office/drawing/2014/main" id="{00000000-0008-0000-0000-000040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89" name="Text Box 2499">
          <a:extLst>
            <a:ext uri="{FF2B5EF4-FFF2-40B4-BE49-F238E27FC236}">
              <a16:creationId xmlns:a16="http://schemas.microsoft.com/office/drawing/2014/main" id="{00000000-0008-0000-0000-000041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90" name="Text Box 2500">
          <a:extLst>
            <a:ext uri="{FF2B5EF4-FFF2-40B4-BE49-F238E27FC236}">
              <a16:creationId xmlns:a16="http://schemas.microsoft.com/office/drawing/2014/main" id="{00000000-0008-0000-0000-000042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91" name="Text Box 2501">
          <a:extLst>
            <a:ext uri="{FF2B5EF4-FFF2-40B4-BE49-F238E27FC236}">
              <a16:creationId xmlns:a16="http://schemas.microsoft.com/office/drawing/2014/main" id="{00000000-0008-0000-0000-000043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92" name="Text Box 2502">
          <a:extLst>
            <a:ext uri="{FF2B5EF4-FFF2-40B4-BE49-F238E27FC236}">
              <a16:creationId xmlns:a16="http://schemas.microsoft.com/office/drawing/2014/main" id="{00000000-0008-0000-0000-000044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93" name="Text Box 2503">
          <a:extLst>
            <a:ext uri="{FF2B5EF4-FFF2-40B4-BE49-F238E27FC236}">
              <a16:creationId xmlns:a16="http://schemas.microsoft.com/office/drawing/2014/main" id="{00000000-0008-0000-0000-000045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94" name="Text Box 2504">
          <a:extLst>
            <a:ext uri="{FF2B5EF4-FFF2-40B4-BE49-F238E27FC236}">
              <a16:creationId xmlns:a16="http://schemas.microsoft.com/office/drawing/2014/main" id="{00000000-0008-0000-0000-000046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95" name="Text Box 2505">
          <a:extLst>
            <a:ext uri="{FF2B5EF4-FFF2-40B4-BE49-F238E27FC236}">
              <a16:creationId xmlns:a16="http://schemas.microsoft.com/office/drawing/2014/main" id="{00000000-0008-0000-0000-000047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96" name="Text Box 2506">
          <a:extLst>
            <a:ext uri="{FF2B5EF4-FFF2-40B4-BE49-F238E27FC236}">
              <a16:creationId xmlns:a16="http://schemas.microsoft.com/office/drawing/2014/main" id="{00000000-0008-0000-0000-000048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97" name="Text Box 2507">
          <a:extLst>
            <a:ext uri="{FF2B5EF4-FFF2-40B4-BE49-F238E27FC236}">
              <a16:creationId xmlns:a16="http://schemas.microsoft.com/office/drawing/2014/main" id="{00000000-0008-0000-0000-000049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98" name="Text Box 2508">
          <a:extLst>
            <a:ext uri="{FF2B5EF4-FFF2-40B4-BE49-F238E27FC236}">
              <a16:creationId xmlns:a16="http://schemas.microsoft.com/office/drawing/2014/main" id="{00000000-0008-0000-0000-00004A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099" name="Text Box 2509">
          <a:extLst>
            <a:ext uri="{FF2B5EF4-FFF2-40B4-BE49-F238E27FC236}">
              <a16:creationId xmlns:a16="http://schemas.microsoft.com/office/drawing/2014/main" id="{00000000-0008-0000-0000-00004B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00" name="Text Box 2510">
          <a:extLst>
            <a:ext uri="{FF2B5EF4-FFF2-40B4-BE49-F238E27FC236}">
              <a16:creationId xmlns:a16="http://schemas.microsoft.com/office/drawing/2014/main" id="{00000000-0008-0000-0000-00004C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01" name="Text Box 2511">
          <a:extLst>
            <a:ext uri="{FF2B5EF4-FFF2-40B4-BE49-F238E27FC236}">
              <a16:creationId xmlns:a16="http://schemas.microsoft.com/office/drawing/2014/main" id="{00000000-0008-0000-0000-00004D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02" name="Text Box 2512">
          <a:extLst>
            <a:ext uri="{FF2B5EF4-FFF2-40B4-BE49-F238E27FC236}">
              <a16:creationId xmlns:a16="http://schemas.microsoft.com/office/drawing/2014/main" id="{00000000-0008-0000-0000-00004E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03" name="Text Box 2513">
          <a:extLst>
            <a:ext uri="{FF2B5EF4-FFF2-40B4-BE49-F238E27FC236}">
              <a16:creationId xmlns:a16="http://schemas.microsoft.com/office/drawing/2014/main" id="{00000000-0008-0000-0000-00004F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04" name="Text Box 2514">
          <a:extLst>
            <a:ext uri="{FF2B5EF4-FFF2-40B4-BE49-F238E27FC236}">
              <a16:creationId xmlns:a16="http://schemas.microsoft.com/office/drawing/2014/main" id="{00000000-0008-0000-0000-000050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05" name="Text Box 2515">
          <a:extLst>
            <a:ext uri="{FF2B5EF4-FFF2-40B4-BE49-F238E27FC236}">
              <a16:creationId xmlns:a16="http://schemas.microsoft.com/office/drawing/2014/main" id="{00000000-0008-0000-0000-000051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06" name="Text Box 2516">
          <a:extLst>
            <a:ext uri="{FF2B5EF4-FFF2-40B4-BE49-F238E27FC236}">
              <a16:creationId xmlns:a16="http://schemas.microsoft.com/office/drawing/2014/main" id="{00000000-0008-0000-0000-000052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07" name="Text Box 2517">
          <a:extLst>
            <a:ext uri="{FF2B5EF4-FFF2-40B4-BE49-F238E27FC236}">
              <a16:creationId xmlns:a16="http://schemas.microsoft.com/office/drawing/2014/main" id="{00000000-0008-0000-0000-000053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08" name="Text Box 2518">
          <a:extLst>
            <a:ext uri="{FF2B5EF4-FFF2-40B4-BE49-F238E27FC236}">
              <a16:creationId xmlns:a16="http://schemas.microsoft.com/office/drawing/2014/main" id="{00000000-0008-0000-0000-000054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09" name="Text Box 2519">
          <a:extLst>
            <a:ext uri="{FF2B5EF4-FFF2-40B4-BE49-F238E27FC236}">
              <a16:creationId xmlns:a16="http://schemas.microsoft.com/office/drawing/2014/main" id="{00000000-0008-0000-0000-000055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10" name="Text Box 2520">
          <a:extLst>
            <a:ext uri="{FF2B5EF4-FFF2-40B4-BE49-F238E27FC236}">
              <a16:creationId xmlns:a16="http://schemas.microsoft.com/office/drawing/2014/main" id="{00000000-0008-0000-0000-000056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11" name="Text Box 2521">
          <a:extLst>
            <a:ext uri="{FF2B5EF4-FFF2-40B4-BE49-F238E27FC236}">
              <a16:creationId xmlns:a16="http://schemas.microsoft.com/office/drawing/2014/main" id="{00000000-0008-0000-0000-000057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12" name="Text Box 2522">
          <a:extLst>
            <a:ext uri="{FF2B5EF4-FFF2-40B4-BE49-F238E27FC236}">
              <a16:creationId xmlns:a16="http://schemas.microsoft.com/office/drawing/2014/main" id="{00000000-0008-0000-0000-000058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13" name="Text Box 2523">
          <a:extLst>
            <a:ext uri="{FF2B5EF4-FFF2-40B4-BE49-F238E27FC236}">
              <a16:creationId xmlns:a16="http://schemas.microsoft.com/office/drawing/2014/main" id="{00000000-0008-0000-0000-000059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14" name="Text Box 2524">
          <a:extLst>
            <a:ext uri="{FF2B5EF4-FFF2-40B4-BE49-F238E27FC236}">
              <a16:creationId xmlns:a16="http://schemas.microsoft.com/office/drawing/2014/main" id="{00000000-0008-0000-0000-00005A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15" name="Text Box 2525">
          <a:extLst>
            <a:ext uri="{FF2B5EF4-FFF2-40B4-BE49-F238E27FC236}">
              <a16:creationId xmlns:a16="http://schemas.microsoft.com/office/drawing/2014/main" id="{00000000-0008-0000-0000-00005B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16" name="Text Box 2526">
          <a:extLst>
            <a:ext uri="{FF2B5EF4-FFF2-40B4-BE49-F238E27FC236}">
              <a16:creationId xmlns:a16="http://schemas.microsoft.com/office/drawing/2014/main" id="{00000000-0008-0000-0000-00005C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17" name="Text Box 2527">
          <a:extLst>
            <a:ext uri="{FF2B5EF4-FFF2-40B4-BE49-F238E27FC236}">
              <a16:creationId xmlns:a16="http://schemas.microsoft.com/office/drawing/2014/main" id="{00000000-0008-0000-0000-00005D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18" name="Text Box 2528">
          <a:extLst>
            <a:ext uri="{FF2B5EF4-FFF2-40B4-BE49-F238E27FC236}">
              <a16:creationId xmlns:a16="http://schemas.microsoft.com/office/drawing/2014/main" id="{00000000-0008-0000-0000-00005E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19" name="Text Box 2529">
          <a:extLst>
            <a:ext uri="{FF2B5EF4-FFF2-40B4-BE49-F238E27FC236}">
              <a16:creationId xmlns:a16="http://schemas.microsoft.com/office/drawing/2014/main" id="{00000000-0008-0000-0000-00005F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20" name="Text Box 2530">
          <a:extLst>
            <a:ext uri="{FF2B5EF4-FFF2-40B4-BE49-F238E27FC236}">
              <a16:creationId xmlns:a16="http://schemas.microsoft.com/office/drawing/2014/main" id="{00000000-0008-0000-0000-000060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21" name="Text Box 2531">
          <a:extLst>
            <a:ext uri="{FF2B5EF4-FFF2-40B4-BE49-F238E27FC236}">
              <a16:creationId xmlns:a16="http://schemas.microsoft.com/office/drawing/2014/main" id="{00000000-0008-0000-0000-000061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22" name="Text Box 2532">
          <a:extLst>
            <a:ext uri="{FF2B5EF4-FFF2-40B4-BE49-F238E27FC236}">
              <a16:creationId xmlns:a16="http://schemas.microsoft.com/office/drawing/2014/main" id="{00000000-0008-0000-0000-000062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23" name="Text Box 2533">
          <a:extLst>
            <a:ext uri="{FF2B5EF4-FFF2-40B4-BE49-F238E27FC236}">
              <a16:creationId xmlns:a16="http://schemas.microsoft.com/office/drawing/2014/main" id="{00000000-0008-0000-0000-000063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24" name="Text Box 2534">
          <a:extLst>
            <a:ext uri="{FF2B5EF4-FFF2-40B4-BE49-F238E27FC236}">
              <a16:creationId xmlns:a16="http://schemas.microsoft.com/office/drawing/2014/main" id="{00000000-0008-0000-0000-000064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25" name="Text Box 2535">
          <a:extLst>
            <a:ext uri="{FF2B5EF4-FFF2-40B4-BE49-F238E27FC236}">
              <a16:creationId xmlns:a16="http://schemas.microsoft.com/office/drawing/2014/main" id="{00000000-0008-0000-0000-000065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26" name="Text Box 2536">
          <a:extLst>
            <a:ext uri="{FF2B5EF4-FFF2-40B4-BE49-F238E27FC236}">
              <a16:creationId xmlns:a16="http://schemas.microsoft.com/office/drawing/2014/main" id="{00000000-0008-0000-0000-000066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27" name="Text Box 2537">
          <a:extLst>
            <a:ext uri="{FF2B5EF4-FFF2-40B4-BE49-F238E27FC236}">
              <a16:creationId xmlns:a16="http://schemas.microsoft.com/office/drawing/2014/main" id="{00000000-0008-0000-0000-000067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28" name="Text Box 2538">
          <a:extLst>
            <a:ext uri="{FF2B5EF4-FFF2-40B4-BE49-F238E27FC236}">
              <a16:creationId xmlns:a16="http://schemas.microsoft.com/office/drawing/2014/main" id="{00000000-0008-0000-0000-000068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29" name="Text Box 2539">
          <a:extLst>
            <a:ext uri="{FF2B5EF4-FFF2-40B4-BE49-F238E27FC236}">
              <a16:creationId xmlns:a16="http://schemas.microsoft.com/office/drawing/2014/main" id="{00000000-0008-0000-0000-000069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30" name="Text Box 2540">
          <a:extLst>
            <a:ext uri="{FF2B5EF4-FFF2-40B4-BE49-F238E27FC236}">
              <a16:creationId xmlns:a16="http://schemas.microsoft.com/office/drawing/2014/main" id="{00000000-0008-0000-0000-00006A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31" name="Text Box 2541">
          <a:extLst>
            <a:ext uri="{FF2B5EF4-FFF2-40B4-BE49-F238E27FC236}">
              <a16:creationId xmlns:a16="http://schemas.microsoft.com/office/drawing/2014/main" id="{00000000-0008-0000-0000-00006B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32" name="Text Box 2542">
          <a:extLst>
            <a:ext uri="{FF2B5EF4-FFF2-40B4-BE49-F238E27FC236}">
              <a16:creationId xmlns:a16="http://schemas.microsoft.com/office/drawing/2014/main" id="{00000000-0008-0000-0000-00006C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33" name="Text Box 2543">
          <a:extLst>
            <a:ext uri="{FF2B5EF4-FFF2-40B4-BE49-F238E27FC236}">
              <a16:creationId xmlns:a16="http://schemas.microsoft.com/office/drawing/2014/main" id="{00000000-0008-0000-0000-00006D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34" name="Text Box 2544">
          <a:extLst>
            <a:ext uri="{FF2B5EF4-FFF2-40B4-BE49-F238E27FC236}">
              <a16:creationId xmlns:a16="http://schemas.microsoft.com/office/drawing/2014/main" id="{00000000-0008-0000-0000-00006E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35" name="Text Box 2545">
          <a:extLst>
            <a:ext uri="{FF2B5EF4-FFF2-40B4-BE49-F238E27FC236}">
              <a16:creationId xmlns:a16="http://schemas.microsoft.com/office/drawing/2014/main" id="{00000000-0008-0000-0000-00006F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36" name="Text Box 2546">
          <a:extLst>
            <a:ext uri="{FF2B5EF4-FFF2-40B4-BE49-F238E27FC236}">
              <a16:creationId xmlns:a16="http://schemas.microsoft.com/office/drawing/2014/main" id="{00000000-0008-0000-0000-000070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37" name="Text Box 2547">
          <a:extLst>
            <a:ext uri="{FF2B5EF4-FFF2-40B4-BE49-F238E27FC236}">
              <a16:creationId xmlns:a16="http://schemas.microsoft.com/office/drawing/2014/main" id="{00000000-0008-0000-0000-000071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38" name="Text Box 2548">
          <a:extLst>
            <a:ext uri="{FF2B5EF4-FFF2-40B4-BE49-F238E27FC236}">
              <a16:creationId xmlns:a16="http://schemas.microsoft.com/office/drawing/2014/main" id="{00000000-0008-0000-0000-000072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39" name="Text Box 2549">
          <a:extLst>
            <a:ext uri="{FF2B5EF4-FFF2-40B4-BE49-F238E27FC236}">
              <a16:creationId xmlns:a16="http://schemas.microsoft.com/office/drawing/2014/main" id="{00000000-0008-0000-0000-000073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40" name="Text Box 2550">
          <a:extLst>
            <a:ext uri="{FF2B5EF4-FFF2-40B4-BE49-F238E27FC236}">
              <a16:creationId xmlns:a16="http://schemas.microsoft.com/office/drawing/2014/main" id="{00000000-0008-0000-0000-000074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41" name="Text Box 2551">
          <a:extLst>
            <a:ext uri="{FF2B5EF4-FFF2-40B4-BE49-F238E27FC236}">
              <a16:creationId xmlns:a16="http://schemas.microsoft.com/office/drawing/2014/main" id="{00000000-0008-0000-0000-000075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42" name="Text Box 2552">
          <a:extLst>
            <a:ext uri="{FF2B5EF4-FFF2-40B4-BE49-F238E27FC236}">
              <a16:creationId xmlns:a16="http://schemas.microsoft.com/office/drawing/2014/main" id="{00000000-0008-0000-0000-000076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43" name="Text Box 2553">
          <a:extLst>
            <a:ext uri="{FF2B5EF4-FFF2-40B4-BE49-F238E27FC236}">
              <a16:creationId xmlns:a16="http://schemas.microsoft.com/office/drawing/2014/main" id="{00000000-0008-0000-0000-000077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44" name="Text Box 2554">
          <a:extLst>
            <a:ext uri="{FF2B5EF4-FFF2-40B4-BE49-F238E27FC236}">
              <a16:creationId xmlns:a16="http://schemas.microsoft.com/office/drawing/2014/main" id="{00000000-0008-0000-0000-000078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45" name="Text Box 2555">
          <a:extLst>
            <a:ext uri="{FF2B5EF4-FFF2-40B4-BE49-F238E27FC236}">
              <a16:creationId xmlns:a16="http://schemas.microsoft.com/office/drawing/2014/main" id="{00000000-0008-0000-0000-000079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46" name="Text Box 2556">
          <a:extLst>
            <a:ext uri="{FF2B5EF4-FFF2-40B4-BE49-F238E27FC236}">
              <a16:creationId xmlns:a16="http://schemas.microsoft.com/office/drawing/2014/main" id="{00000000-0008-0000-0000-00007A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47" name="Text Box 2557">
          <a:extLst>
            <a:ext uri="{FF2B5EF4-FFF2-40B4-BE49-F238E27FC236}">
              <a16:creationId xmlns:a16="http://schemas.microsoft.com/office/drawing/2014/main" id="{00000000-0008-0000-0000-00007B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48" name="Text Box 2558">
          <a:extLst>
            <a:ext uri="{FF2B5EF4-FFF2-40B4-BE49-F238E27FC236}">
              <a16:creationId xmlns:a16="http://schemas.microsoft.com/office/drawing/2014/main" id="{00000000-0008-0000-0000-00007C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49" name="Text Box 2559">
          <a:extLst>
            <a:ext uri="{FF2B5EF4-FFF2-40B4-BE49-F238E27FC236}">
              <a16:creationId xmlns:a16="http://schemas.microsoft.com/office/drawing/2014/main" id="{00000000-0008-0000-0000-00007D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50" name="Text Box 2560">
          <a:extLst>
            <a:ext uri="{FF2B5EF4-FFF2-40B4-BE49-F238E27FC236}">
              <a16:creationId xmlns:a16="http://schemas.microsoft.com/office/drawing/2014/main" id="{00000000-0008-0000-0000-00007E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51" name="Text Box 2561">
          <a:extLst>
            <a:ext uri="{FF2B5EF4-FFF2-40B4-BE49-F238E27FC236}">
              <a16:creationId xmlns:a16="http://schemas.microsoft.com/office/drawing/2014/main" id="{00000000-0008-0000-0000-00007F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52" name="Text Box 2562">
          <a:extLst>
            <a:ext uri="{FF2B5EF4-FFF2-40B4-BE49-F238E27FC236}">
              <a16:creationId xmlns:a16="http://schemas.microsoft.com/office/drawing/2014/main" id="{00000000-0008-0000-0000-000080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53" name="Text Box 2563">
          <a:extLst>
            <a:ext uri="{FF2B5EF4-FFF2-40B4-BE49-F238E27FC236}">
              <a16:creationId xmlns:a16="http://schemas.microsoft.com/office/drawing/2014/main" id="{00000000-0008-0000-0000-000081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54" name="Text Box 2564">
          <a:extLst>
            <a:ext uri="{FF2B5EF4-FFF2-40B4-BE49-F238E27FC236}">
              <a16:creationId xmlns:a16="http://schemas.microsoft.com/office/drawing/2014/main" id="{00000000-0008-0000-0000-000082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55" name="Text Box 2565">
          <a:extLst>
            <a:ext uri="{FF2B5EF4-FFF2-40B4-BE49-F238E27FC236}">
              <a16:creationId xmlns:a16="http://schemas.microsoft.com/office/drawing/2014/main" id="{00000000-0008-0000-0000-000083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56" name="Text Box 2566">
          <a:extLst>
            <a:ext uri="{FF2B5EF4-FFF2-40B4-BE49-F238E27FC236}">
              <a16:creationId xmlns:a16="http://schemas.microsoft.com/office/drawing/2014/main" id="{00000000-0008-0000-0000-000084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57" name="Text Box 2567">
          <a:extLst>
            <a:ext uri="{FF2B5EF4-FFF2-40B4-BE49-F238E27FC236}">
              <a16:creationId xmlns:a16="http://schemas.microsoft.com/office/drawing/2014/main" id="{00000000-0008-0000-0000-000085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58" name="Text Box 2568">
          <a:extLst>
            <a:ext uri="{FF2B5EF4-FFF2-40B4-BE49-F238E27FC236}">
              <a16:creationId xmlns:a16="http://schemas.microsoft.com/office/drawing/2014/main" id="{00000000-0008-0000-0000-000086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59" name="Text Box 2569">
          <a:extLst>
            <a:ext uri="{FF2B5EF4-FFF2-40B4-BE49-F238E27FC236}">
              <a16:creationId xmlns:a16="http://schemas.microsoft.com/office/drawing/2014/main" id="{00000000-0008-0000-0000-000087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60" name="Text Box 2570">
          <a:extLst>
            <a:ext uri="{FF2B5EF4-FFF2-40B4-BE49-F238E27FC236}">
              <a16:creationId xmlns:a16="http://schemas.microsoft.com/office/drawing/2014/main" id="{00000000-0008-0000-0000-000088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61" name="Text Box 2571">
          <a:extLst>
            <a:ext uri="{FF2B5EF4-FFF2-40B4-BE49-F238E27FC236}">
              <a16:creationId xmlns:a16="http://schemas.microsoft.com/office/drawing/2014/main" id="{00000000-0008-0000-0000-000089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62" name="Text Box 2572">
          <a:extLst>
            <a:ext uri="{FF2B5EF4-FFF2-40B4-BE49-F238E27FC236}">
              <a16:creationId xmlns:a16="http://schemas.microsoft.com/office/drawing/2014/main" id="{00000000-0008-0000-0000-00008A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63" name="Text Box 2573">
          <a:extLst>
            <a:ext uri="{FF2B5EF4-FFF2-40B4-BE49-F238E27FC236}">
              <a16:creationId xmlns:a16="http://schemas.microsoft.com/office/drawing/2014/main" id="{00000000-0008-0000-0000-00008B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64" name="Text Box 2574">
          <a:extLst>
            <a:ext uri="{FF2B5EF4-FFF2-40B4-BE49-F238E27FC236}">
              <a16:creationId xmlns:a16="http://schemas.microsoft.com/office/drawing/2014/main" id="{00000000-0008-0000-0000-00008C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65" name="Text Box 2575">
          <a:extLst>
            <a:ext uri="{FF2B5EF4-FFF2-40B4-BE49-F238E27FC236}">
              <a16:creationId xmlns:a16="http://schemas.microsoft.com/office/drawing/2014/main" id="{00000000-0008-0000-0000-00008D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66" name="Text Box 2576">
          <a:extLst>
            <a:ext uri="{FF2B5EF4-FFF2-40B4-BE49-F238E27FC236}">
              <a16:creationId xmlns:a16="http://schemas.microsoft.com/office/drawing/2014/main" id="{00000000-0008-0000-0000-00008E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67" name="Text Box 2577">
          <a:extLst>
            <a:ext uri="{FF2B5EF4-FFF2-40B4-BE49-F238E27FC236}">
              <a16:creationId xmlns:a16="http://schemas.microsoft.com/office/drawing/2014/main" id="{00000000-0008-0000-0000-00008F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68" name="Text Box 2578">
          <a:extLst>
            <a:ext uri="{FF2B5EF4-FFF2-40B4-BE49-F238E27FC236}">
              <a16:creationId xmlns:a16="http://schemas.microsoft.com/office/drawing/2014/main" id="{00000000-0008-0000-0000-000090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69" name="Text Box 2579">
          <a:extLst>
            <a:ext uri="{FF2B5EF4-FFF2-40B4-BE49-F238E27FC236}">
              <a16:creationId xmlns:a16="http://schemas.microsoft.com/office/drawing/2014/main" id="{00000000-0008-0000-0000-000091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70" name="Text Box 2580">
          <a:extLst>
            <a:ext uri="{FF2B5EF4-FFF2-40B4-BE49-F238E27FC236}">
              <a16:creationId xmlns:a16="http://schemas.microsoft.com/office/drawing/2014/main" id="{00000000-0008-0000-0000-000092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71" name="Text Box 2581">
          <a:extLst>
            <a:ext uri="{FF2B5EF4-FFF2-40B4-BE49-F238E27FC236}">
              <a16:creationId xmlns:a16="http://schemas.microsoft.com/office/drawing/2014/main" id="{00000000-0008-0000-0000-000093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72" name="Text Box 2582">
          <a:extLst>
            <a:ext uri="{FF2B5EF4-FFF2-40B4-BE49-F238E27FC236}">
              <a16:creationId xmlns:a16="http://schemas.microsoft.com/office/drawing/2014/main" id="{00000000-0008-0000-0000-000094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73" name="Text Box 2583">
          <a:extLst>
            <a:ext uri="{FF2B5EF4-FFF2-40B4-BE49-F238E27FC236}">
              <a16:creationId xmlns:a16="http://schemas.microsoft.com/office/drawing/2014/main" id="{00000000-0008-0000-0000-000095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74" name="Text Box 2584">
          <a:extLst>
            <a:ext uri="{FF2B5EF4-FFF2-40B4-BE49-F238E27FC236}">
              <a16:creationId xmlns:a16="http://schemas.microsoft.com/office/drawing/2014/main" id="{00000000-0008-0000-0000-000096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75" name="Text Box 2585">
          <a:extLst>
            <a:ext uri="{FF2B5EF4-FFF2-40B4-BE49-F238E27FC236}">
              <a16:creationId xmlns:a16="http://schemas.microsoft.com/office/drawing/2014/main" id="{00000000-0008-0000-0000-000097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76" name="Text Box 2586">
          <a:extLst>
            <a:ext uri="{FF2B5EF4-FFF2-40B4-BE49-F238E27FC236}">
              <a16:creationId xmlns:a16="http://schemas.microsoft.com/office/drawing/2014/main" id="{00000000-0008-0000-0000-000098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77" name="Text Box 2587">
          <a:extLst>
            <a:ext uri="{FF2B5EF4-FFF2-40B4-BE49-F238E27FC236}">
              <a16:creationId xmlns:a16="http://schemas.microsoft.com/office/drawing/2014/main" id="{00000000-0008-0000-0000-000099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78" name="Text Box 2588">
          <a:extLst>
            <a:ext uri="{FF2B5EF4-FFF2-40B4-BE49-F238E27FC236}">
              <a16:creationId xmlns:a16="http://schemas.microsoft.com/office/drawing/2014/main" id="{00000000-0008-0000-0000-00009A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79" name="Text Box 2589">
          <a:extLst>
            <a:ext uri="{FF2B5EF4-FFF2-40B4-BE49-F238E27FC236}">
              <a16:creationId xmlns:a16="http://schemas.microsoft.com/office/drawing/2014/main" id="{00000000-0008-0000-0000-00009B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80" name="Text Box 2590">
          <a:extLst>
            <a:ext uri="{FF2B5EF4-FFF2-40B4-BE49-F238E27FC236}">
              <a16:creationId xmlns:a16="http://schemas.microsoft.com/office/drawing/2014/main" id="{00000000-0008-0000-0000-00009C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85</xdr:row>
      <xdr:rowOff>0</xdr:rowOff>
    </xdr:from>
    <xdr:ext cx="0" cy="161925"/>
    <xdr:sp macro="" textlink="">
      <xdr:nvSpPr>
        <xdr:cNvPr id="1181" name="Text Box 2591">
          <a:extLst>
            <a:ext uri="{FF2B5EF4-FFF2-40B4-BE49-F238E27FC236}">
              <a16:creationId xmlns:a16="http://schemas.microsoft.com/office/drawing/2014/main" id="{00000000-0008-0000-0000-00009D040000}"/>
            </a:ext>
          </a:extLst>
        </xdr:cNvPr>
        <xdr:cNvSpPr txBox="1">
          <a:spLocks noChangeArrowheads="1"/>
        </xdr:cNvSpPr>
      </xdr:nvSpPr>
      <xdr:spPr bwMode="auto">
        <a:xfrm>
          <a:off x="2466975"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838200</xdr:colOff>
      <xdr:row>85</xdr:row>
      <xdr:rowOff>0</xdr:rowOff>
    </xdr:from>
    <xdr:ext cx="0" cy="161925"/>
    <xdr:sp macro="" textlink="">
      <xdr:nvSpPr>
        <xdr:cNvPr id="1182" name="Text Box 2592">
          <a:extLst>
            <a:ext uri="{FF2B5EF4-FFF2-40B4-BE49-F238E27FC236}">
              <a16:creationId xmlns:a16="http://schemas.microsoft.com/office/drawing/2014/main" id="{00000000-0008-0000-0000-00009E040000}"/>
            </a:ext>
          </a:extLst>
        </xdr:cNvPr>
        <xdr:cNvSpPr txBox="1">
          <a:spLocks noChangeArrowheads="1"/>
        </xdr:cNvSpPr>
      </xdr:nvSpPr>
      <xdr:spPr bwMode="auto">
        <a:xfrm>
          <a:off x="2457450"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1183" name="Text Box 1">
          <a:extLst>
            <a:ext uri="{FF2B5EF4-FFF2-40B4-BE49-F238E27FC236}">
              <a16:creationId xmlns:a16="http://schemas.microsoft.com/office/drawing/2014/main" id="{00000000-0008-0000-0000-00009F04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1184" name="Text Box 1">
          <a:extLst>
            <a:ext uri="{FF2B5EF4-FFF2-40B4-BE49-F238E27FC236}">
              <a16:creationId xmlns:a16="http://schemas.microsoft.com/office/drawing/2014/main" id="{00000000-0008-0000-0000-0000A004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1185" name="Text Box 1">
          <a:extLst>
            <a:ext uri="{FF2B5EF4-FFF2-40B4-BE49-F238E27FC236}">
              <a16:creationId xmlns:a16="http://schemas.microsoft.com/office/drawing/2014/main" id="{00000000-0008-0000-0000-0000A104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1186" name="Text Box 1">
          <a:extLst>
            <a:ext uri="{FF2B5EF4-FFF2-40B4-BE49-F238E27FC236}">
              <a16:creationId xmlns:a16="http://schemas.microsoft.com/office/drawing/2014/main" id="{00000000-0008-0000-0000-0000A204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1925"/>
    <xdr:sp macro="" textlink="">
      <xdr:nvSpPr>
        <xdr:cNvPr id="1187" name="Text Box 1">
          <a:extLst>
            <a:ext uri="{FF2B5EF4-FFF2-40B4-BE49-F238E27FC236}">
              <a16:creationId xmlns:a16="http://schemas.microsoft.com/office/drawing/2014/main" id="{00000000-0008-0000-0000-0000A3040000}"/>
            </a:ext>
          </a:extLst>
        </xdr:cNvPr>
        <xdr:cNvSpPr txBox="1">
          <a:spLocks noChangeArrowheads="1"/>
        </xdr:cNvSpPr>
      </xdr:nvSpPr>
      <xdr:spPr bwMode="auto">
        <a:xfrm>
          <a:off x="3105150"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189" name="Text Box 1">
          <a:extLst>
            <a:ext uri="{FF2B5EF4-FFF2-40B4-BE49-F238E27FC236}">
              <a16:creationId xmlns:a16="http://schemas.microsoft.com/office/drawing/2014/main" id="{00000000-0008-0000-0000-0000A5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190" name="Text Box 1">
          <a:extLst>
            <a:ext uri="{FF2B5EF4-FFF2-40B4-BE49-F238E27FC236}">
              <a16:creationId xmlns:a16="http://schemas.microsoft.com/office/drawing/2014/main" id="{00000000-0008-0000-0000-0000A6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191" name="Text Box 1">
          <a:extLst>
            <a:ext uri="{FF2B5EF4-FFF2-40B4-BE49-F238E27FC236}">
              <a16:creationId xmlns:a16="http://schemas.microsoft.com/office/drawing/2014/main" id="{00000000-0008-0000-0000-0000A7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1925"/>
    <xdr:sp macro="" textlink="">
      <xdr:nvSpPr>
        <xdr:cNvPr id="1192" name="Text Box 1">
          <a:extLst>
            <a:ext uri="{FF2B5EF4-FFF2-40B4-BE49-F238E27FC236}">
              <a16:creationId xmlns:a16="http://schemas.microsoft.com/office/drawing/2014/main" id="{00000000-0008-0000-0000-0000A8040000}"/>
            </a:ext>
          </a:extLst>
        </xdr:cNvPr>
        <xdr:cNvSpPr txBox="1">
          <a:spLocks noChangeArrowheads="1"/>
        </xdr:cNvSpPr>
      </xdr:nvSpPr>
      <xdr:spPr bwMode="auto">
        <a:xfrm>
          <a:off x="3105150"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193" name="Text Box 1">
          <a:extLst>
            <a:ext uri="{FF2B5EF4-FFF2-40B4-BE49-F238E27FC236}">
              <a16:creationId xmlns:a16="http://schemas.microsoft.com/office/drawing/2014/main" id="{00000000-0008-0000-0000-0000A9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194" name="Text Box 1">
          <a:extLst>
            <a:ext uri="{FF2B5EF4-FFF2-40B4-BE49-F238E27FC236}">
              <a16:creationId xmlns:a16="http://schemas.microsoft.com/office/drawing/2014/main" id="{00000000-0008-0000-0000-0000AA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195" name="Text Box 1">
          <a:extLst>
            <a:ext uri="{FF2B5EF4-FFF2-40B4-BE49-F238E27FC236}">
              <a16:creationId xmlns:a16="http://schemas.microsoft.com/office/drawing/2014/main" id="{00000000-0008-0000-0000-0000AB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1197" name="Text Box 1">
          <a:extLst>
            <a:ext uri="{FF2B5EF4-FFF2-40B4-BE49-F238E27FC236}">
              <a16:creationId xmlns:a16="http://schemas.microsoft.com/office/drawing/2014/main" id="{00000000-0008-0000-0000-0000AD04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1198" name="Text Box 1">
          <a:extLst>
            <a:ext uri="{FF2B5EF4-FFF2-40B4-BE49-F238E27FC236}">
              <a16:creationId xmlns:a16="http://schemas.microsoft.com/office/drawing/2014/main" id="{00000000-0008-0000-0000-0000AE04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1199" name="Text Box 1">
          <a:extLst>
            <a:ext uri="{FF2B5EF4-FFF2-40B4-BE49-F238E27FC236}">
              <a16:creationId xmlns:a16="http://schemas.microsoft.com/office/drawing/2014/main" id="{00000000-0008-0000-0000-0000AF04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1200" name="Text Box 1">
          <a:extLst>
            <a:ext uri="{FF2B5EF4-FFF2-40B4-BE49-F238E27FC236}">
              <a16:creationId xmlns:a16="http://schemas.microsoft.com/office/drawing/2014/main" id="{00000000-0008-0000-0000-0000B004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52400"/>
    <xdr:sp macro="" textlink="">
      <xdr:nvSpPr>
        <xdr:cNvPr id="1201" name="Text Box 1">
          <a:extLst>
            <a:ext uri="{FF2B5EF4-FFF2-40B4-BE49-F238E27FC236}">
              <a16:creationId xmlns:a16="http://schemas.microsoft.com/office/drawing/2014/main" id="{00000000-0008-0000-0000-0000B1040000}"/>
            </a:ext>
          </a:extLst>
        </xdr:cNvPr>
        <xdr:cNvSpPr txBox="1">
          <a:spLocks noChangeArrowheads="1"/>
        </xdr:cNvSpPr>
      </xdr:nvSpPr>
      <xdr:spPr bwMode="auto">
        <a:xfrm>
          <a:off x="3105150" y="704183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1925"/>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3105150"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203" name="Text Box 1">
          <a:extLst>
            <a:ext uri="{FF2B5EF4-FFF2-40B4-BE49-F238E27FC236}">
              <a16:creationId xmlns:a16="http://schemas.microsoft.com/office/drawing/2014/main" id="{00000000-0008-0000-0000-0000B3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204" name="Text Box 1">
          <a:extLst>
            <a:ext uri="{FF2B5EF4-FFF2-40B4-BE49-F238E27FC236}">
              <a16:creationId xmlns:a16="http://schemas.microsoft.com/office/drawing/2014/main" id="{00000000-0008-0000-0000-0000B4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205" name="Text Box 1">
          <a:extLst>
            <a:ext uri="{FF2B5EF4-FFF2-40B4-BE49-F238E27FC236}">
              <a16:creationId xmlns:a16="http://schemas.microsoft.com/office/drawing/2014/main" id="{00000000-0008-0000-0000-0000B5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206" name="Text Box 1">
          <a:extLst>
            <a:ext uri="{FF2B5EF4-FFF2-40B4-BE49-F238E27FC236}">
              <a16:creationId xmlns:a16="http://schemas.microsoft.com/office/drawing/2014/main" id="{00000000-0008-0000-0000-0000B6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61925"/>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3105150" y="704183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208" name="Text Box 1">
          <a:extLst>
            <a:ext uri="{FF2B5EF4-FFF2-40B4-BE49-F238E27FC236}">
              <a16:creationId xmlns:a16="http://schemas.microsoft.com/office/drawing/2014/main" id="{00000000-0008-0000-0000-0000B8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209" name="Text Box 1">
          <a:extLst>
            <a:ext uri="{FF2B5EF4-FFF2-40B4-BE49-F238E27FC236}">
              <a16:creationId xmlns:a16="http://schemas.microsoft.com/office/drawing/2014/main" id="{00000000-0008-0000-0000-0000B9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1485900</xdr:colOff>
      <xdr:row>85</xdr:row>
      <xdr:rowOff>0</xdr:rowOff>
    </xdr:from>
    <xdr:ext cx="0" cy="171450"/>
    <xdr:sp macro="" textlink="">
      <xdr:nvSpPr>
        <xdr:cNvPr id="1210" name="Text Box 1">
          <a:extLst>
            <a:ext uri="{FF2B5EF4-FFF2-40B4-BE49-F238E27FC236}">
              <a16:creationId xmlns:a16="http://schemas.microsoft.com/office/drawing/2014/main" id="{00000000-0008-0000-0000-0000BA040000}"/>
            </a:ext>
          </a:extLst>
        </xdr:cNvPr>
        <xdr:cNvSpPr txBox="1">
          <a:spLocks noChangeArrowheads="1"/>
        </xdr:cNvSpPr>
      </xdr:nvSpPr>
      <xdr:spPr bwMode="auto">
        <a:xfrm>
          <a:off x="3105150" y="704183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hmoud.hisham\Desktop\NOC%20Fit%20out\Excel\NOC%20-%20Ma3adi%20-%20Architecture%20Works.xlsx" TargetMode="External"/><Relationship Id="rId1" Type="http://schemas.openxmlformats.org/officeDocument/2006/relationships/externalLinkPath" Target="NOC%20-%20Ma3adi%20-%20Architecture%20Wor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 Contents"/>
      <sheetName val="Division 1"/>
      <sheetName val="Division 2"/>
      <sheetName val="Division 3"/>
      <sheetName val="Division 4"/>
      <sheetName val="Division 5"/>
      <sheetName val="Division 6"/>
      <sheetName val="Division 7"/>
      <sheetName val="Division 8"/>
      <sheetName val="Division 9"/>
      <sheetName val="Bill Summary"/>
    </sheetNames>
    <sheetDataSet>
      <sheetData sheetId="0">
        <row r="10">
          <cell r="A10" t="str">
            <v>National Operation Center</v>
          </cell>
        </row>
        <row r="11">
          <cell r="A11" t="str">
            <v>N.O.C</v>
          </cell>
        </row>
        <row r="12">
          <cell r="A12" t="str">
            <v>Maadi Kornich</v>
          </cell>
        </row>
        <row r="16">
          <cell r="A16" t="str">
            <v>For Architecture Works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59B43-32C7-4179-AC0E-0F58968E5C39}">
  <sheetPr>
    <tabColor rgb="FFE888D6"/>
  </sheetPr>
  <dimension ref="A2:B23"/>
  <sheetViews>
    <sheetView view="pageBreakPreview" topLeftCell="A8" zoomScale="115" zoomScaleNormal="85" zoomScaleSheetLayoutView="115" workbookViewId="0">
      <selection activeCell="A18" sqref="A18"/>
    </sheetView>
  </sheetViews>
  <sheetFormatPr defaultColWidth="9.85546875" defaultRowHeight="18.75"/>
  <cols>
    <col min="1" max="1" width="82" style="376" customWidth="1"/>
    <col min="2" max="16384" width="9.85546875" style="376"/>
  </cols>
  <sheetData>
    <row r="2" spans="1:2" ht="26.25" customHeight="1"/>
    <row r="4" spans="1:2" ht="23.25" customHeight="1">
      <c r="A4" s="377"/>
    </row>
    <row r="5" spans="1:2" ht="67.5" customHeight="1">
      <c r="A5" s="378"/>
    </row>
    <row r="6" spans="1:2" ht="42.75" customHeight="1">
      <c r="A6" s="379"/>
    </row>
    <row r="7" spans="1:2" ht="60.75" customHeight="1">
      <c r="A7" s="380"/>
    </row>
    <row r="8" spans="1:2" ht="27" customHeight="1">
      <c r="A8" s="380"/>
    </row>
    <row r="9" spans="1:2" ht="27" customHeight="1">
      <c r="A9" s="380"/>
    </row>
    <row r="10" spans="1:2" ht="36" customHeight="1">
      <c r="A10" s="378" t="s">
        <v>601</v>
      </c>
    </row>
    <row r="11" spans="1:2" ht="33" customHeight="1">
      <c r="A11" s="378" t="s">
        <v>602</v>
      </c>
      <c r="B11" s="381"/>
    </row>
    <row r="12" spans="1:2" ht="30.75">
      <c r="A12" s="382" t="s">
        <v>603</v>
      </c>
      <c r="B12" s="381"/>
    </row>
    <row r="13" spans="1:2" ht="25.5">
      <c r="A13" s="383"/>
    </row>
    <row r="14" spans="1:2" ht="22.5">
      <c r="A14" s="384"/>
    </row>
    <row r="15" spans="1:2" ht="22.5">
      <c r="A15" s="384" t="s">
        <v>604</v>
      </c>
    </row>
    <row r="16" spans="1:2" ht="29.25" customHeight="1">
      <c r="A16" s="384"/>
    </row>
    <row r="18" spans="1:2" ht="51" customHeight="1">
      <c r="A18" s="385"/>
      <c r="B18" s="386"/>
    </row>
    <row r="19" spans="1:2">
      <c r="A19" s="387" t="s">
        <v>605</v>
      </c>
    </row>
    <row r="20" spans="1:2">
      <c r="A20" s="387" t="s">
        <v>606</v>
      </c>
    </row>
    <row r="21" spans="1:2" ht="14.25" customHeight="1"/>
    <row r="22" spans="1:2" s="389" customFormat="1" ht="24.75" customHeight="1">
      <c r="A22" s="388"/>
    </row>
    <row r="23" spans="1:2" ht="23.25">
      <c r="A23" s="390"/>
    </row>
  </sheetData>
  <printOptions horizontalCentered="1"/>
  <pageMargins left="0.59055118110236204" right="0.59055118110236204" top="1.1811023622047201" bottom="0.78740157480314998" header="0.511811023622047" footer="0.511811023622047"/>
  <pageSetup paperSize="9" scale="93" orientation="portrait" r:id="rId1"/>
  <headerFooter alignWithMargins="0">
    <oddHeader xml:space="preserve">&amp;C&amp;"Times New Roman,Bold"&amp;16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4431-5482-4391-A31A-BEC3CF16524D}">
  <sheetPr>
    <tabColor rgb="FFE888D6"/>
  </sheetPr>
  <dimension ref="A3:D36"/>
  <sheetViews>
    <sheetView view="pageBreakPreview" zoomScaleNormal="100" zoomScaleSheetLayoutView="100" workbookViewId="0">
      <selection activeCell="B29" sqref="B29"/>
    </sheetView>
  </sheetViews>
  <sheetFormatPr defaultColWidth="10.140625" defaultRowHeight="14.25"/>
  <cols>
    <col min="1" max="1" width="10.140625" style="369"/>
    <col min="2" max="2" width="79" style="369" customWidth="1"/>
    <col min="3" max="3" width="27.5703125" style="369" bestFit="1" customWidth="1"/>
    <col min="4" max="4" width="15" style="369" customWidth="1"/>
    <col min="5" max="16384" width="10.140625" style="369"/>
  </cols>
  <sheetData>
    <row r="3" spans="1:4" ht="18">
      <c r="B3" s="375"/>
      <c r="D3" s="374"/>
    </row>
    <row r="4" spans="1:4" ht="20.25">
      <c r="A4" s="391" t="s">
        <v>600</v>
      </c>
      <c r="B4" s="391"/>
      <c r="D4" s="372"/>
    </row>
    <row r="5" spans="1:4" ht="20.25">
      <c r="A5" s="373"/>
      <c r="B5" s="373"/>
      <c r="D5" s="372"/>
    </row>
    <row r="6" spans="1:4" ht="15.75">
      <c r="B6" s="300"/>
    </row>
    <row r="7" spans="1:4" ht="15.75">
      <c r="B7" s="300" t="s">
        <v>456</v>
      </c>
    </row>
    <row r="8" spans="1:4" ht="15.75">
      <c r="B8" s="300"/>
    </row>
    <row r="9" spans="1:4" ht="15.75">
      <c r="B9" s="300" t="s">
        <v>457</v>
      </c>
    </row>
    <row r="10" spans="1:4" ht="15.75">
      <c r="B10" s="300"/>
    </row>
    <row r="11" spans="1:4" ht="15.75">
      <c r="B11" s="300" t="s">
        <v>458</v>
      </c>
    </row>
    <row r="12" spans="1:4" ht="15.75">
      <c r="B12" s="300"/>
    </row>
    <row r="13" spans="1:4" ht="15.75">
      <c r="B13" s="300" t="s">
        <v>459</v>
      </c>
    </row>
    <row r="14" spans="1:4" ht="15.75">
      <c r="B14" s="300"/>
    </row>
    <row r="15" spans="1:4" ht="15.75">
      <c r="B15" s="300" t="s">
        <v>460</v>
      </c>
    </row>
    <row r="16" spans="1:4" ht="15.75">
      <c r="B16" s="300"/>
    </row>
    <row r="17" spans="2:3" ht="15.75">
      <c r="B17" s="300" t="s">
        <v>461</v>
      </c>
    </row>
    <row r="18" spans="2:3" ht="15.75">
      <c r="B18" s="300"/>
    </row>
    <row r="19" spans="2:3" ht="15.75">
      <c r="B19" s="300" t="s">
        <v>462</v>
      </c>
    </row>
    <row r="20" spans="2:3" ht="15.75">
      <c r="B20" s="300"/>
    </row>
    <row r="21" spans="2:3" ht="15.75">
      <c r="B21" s="300" t="s">
        <v>463</v>
      </c>
    </row>
    <row r="22" spans="2:3" ht="15.75">
      <c r="B22" s="300"/>
    </row>
    <row r="23" spans="2:3" ht="15.75">
      <c r="B23" s="300" t="s">
        <v>651</v>
      </c>
    </row>
    <row r="24" spans="2:3" ht="15.75">
      <c r="B24" s="300"/>
    </row>
    <row r="25" spans="2:3" ht="15.75">
      <c r="B25" s="300" t="s">
        <v>650</v>
      </c>
    </row>
    <row r="26" spans="2:3" ht="15.75">
      <c r="B26" s="300"/>
    </row>
    <row r="27" spans="2:3" ht="15.75">
      <c r="B27" s="300" t="s">
        <v>649</v>
      </c>
    </row>
    <row r="28" spans="2:3" ht="15.75">
      <c r="B28" s="300"/>
    </row>
    <row r="29" spans="2:3" ht="15.75">
      <c r="B29" s="300" t="s">
        <v>607</v>
      </c>
      <c r="C29" s="370"/>
    </row>
    <row r="30" spans="2:3" ht="15.75">
      <c r="B30" s="300"/>
      <c r="C30" s="370"/>
    </row>
    <row r="31" spans="2:3" ht="15.75">
      <c r="B31" s="300"/>
      <c r="C31" s="370"/>
    </row>
    <row r="32" spans="2:3" ht="15.75">
      <c r="B32" s="300"/>
      <c r="C32" s="370"/>
    </row>
    <row r="33" spans="2:3" ht="15.75">
      <c r="B33" s="300"/>
      <c r="C33" s="370"/>
    </row>
    <row r="34" spans="2:3">
      <c r="B34" s="370"/>
    </row>
    <row r="35" spans="2:3">
      <c r="B35" s="371"/>
      <c r="C35" s="370"/>
    </row>
    <row r="36" spans="2:3">
      <c r="B36" s="371"/>
      <c r="C36" s="370"/>
    </row>
  </sheetData>
  <mergeCells count="1">
    <mergeCell ref="A4:B4"/>
  </mergeCells>
  <printOptions horizontalCentered="1"/>
  <pageMargins left="0.59055118110236204" right="0.59055118110236204" top="1.3359375" bottom="0.78740157480314998" header="0.511811023622047" footer="0.511811023622047"/>
  <pageSetup paperSize="9" scale="95" orientation="portrait" r:id="rId1"/>
  <headerFooter alignWithMargins="0">
    <oddHeader>&amp;L&amp;"Times New Roman,Regular"&amp;12National Operation Center
N.O.C
Architecture Works&amp;C&amp;"Times New Roman,Bold"&amp;16
&amp;R&amp;G</oddHeader>
    <oddFooter>&amp;C&amp;P&amp;R&amp;A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37247-3B60-4622-BB42-240B53A89BE0}">
  <sheetPr>
    <tabColor rgb="FFE888D6"/>
  </sheetPr>
  <dimension ref="A1:K43"/>
  <sheetViews>
    <sheetView view="pageBreakPreview" zoomScaleNormal="100" zoomScaleSheetLayoutView="100" workbookViewId="0">
      <selection activeCell="K6" sqref="K6"/>
    </sheetView>
  </sheetViews>
  <sheetFormatPr defaultColWidth="10.28515625" defaultRowHeight="15.75"/>
  <cols>
    <col min="1" max="1" width="6.42578125" style="352" customWidth="1"/>
    <col min="2" max="2" width="53.28515625" style="352" customWidth="1"/>
    <col min="3" max="3" width="6.42578125" style="352" customWidth="1"/>
    <col min="4" max="4" width="7.5703125" style="352" customWidth="1"/>
    <col min="5" max="5" width="8.7109375" style="368" customWidth="1"/>
    <col min="6" max="6" width="14.42578125" style="354" customWidth="1"/>
    <col min="7" max="16384" width="10.28515625" style="352"/>
  </cols>
  <sheetData>
    <row r="1" spans="1:7" s="320" customFormat="1" ht="35.25" customHeight="1">
      <c r="A1" s="315" t="s">
        <v>469</v>
      </c>
      <c r="B1" s="316" t="s">
        <v>454</v>
      </c>
      <c r="C1" s="317" t="s">
        <v>17</v>
      </c>
      <c r="D1" s="318" t="s">
        <v>471</v>
      </c>
      <c r="E1" s="319" t="s">
        <v>472</v>
      </c>
      <c r="F1" s="319" t="s">
        <v>473</v>
      </c>
    </row>
    <row r="2" spans="1:7" s="325" customFormat="1" ht="18.75">
      <c r="A2" s="321"/>
      <c r="B2" s="322"/>
      <c r="C2" s="365"/>
      <c r="D2" s="365"/>
      <c r="E2" s="330"/>
      <c r="F2" s="365"/>
    </row>
    <row r="3" spans="1:7" s="325" customFormat="1" ht="18" customHeight="1">
      <c r="A3" s="321"/>
      <c r="B3" s="322" t="s">
        <v>596</v>
      </c>
      <c r="C3" s="365"/>
      <c r="D3" s="365"/>
      <c r="E3" s="362"/>
      <c r="F3" s="365"/>
    </row>
    <row r="4" spans="1:7" s="325" customFormat="1" ht="18.75">
      <c r="A4" s="321"/>
      <c r="B4" s="322"/>
      <c r="C4" s="365"/>
      <c r="D4" s="365"/>
      <c r="E4" s="330"/>
      <c r="F4" s="365"/>
    </row>
    <row r="5" spans="1:7" s="337" customFormat="1" ht="25.5" customHeight="1">
      <c r="A5" s="328" t="s">
        <v>466</v>
      </c>
      <c r="B5" s="329" t="s">
        <v>597</v>
      </c>
      <c r="D5" s="332"/>
      <c r="E5" s="330"/>
      <c r="F5" s="333"/>
    </row>
    <row r="6" spans="1:7" s="334" customFormat="1" ht="106.5" customHeight="1">
      <c r="A6" s="328"/>
      <c r="B6" s="329" t="s">
        <v>598</v>
      </c>
      <c r="C6" s="330" t="s">
        <v>478</v>
      </c>
      <c r="D6" s="340">
        <v>1</v>
      </c>
      <c r="E6" s="330"/>
      <c r="F6" s="333"/>
      <c r="G6" s="366"/>
    </row>
    <row r="7" spans="1:7" s="334" customFormat="1">
      <c r="A7" s="328"/>
      <c r="B7" s="329"/>
      <c r="C7" s="330"/>
      <c r="D7" s="336"/>
      <c r="E7" s="330"/>
      <c r="F7" s="333"/>
    </row>
    <row r="8" spans="1:7" s="337" customFormat="1">
      <c r="A8" s="328"/>
      <c r="B8" s="367"/>
      <c r="C8" s="330"/>
      <c r="D8" s="336"/>
      <c r="E8" s="330"/>
      <c r="F8" s="333"/>
    </row>
    <row r="9" spans="1:7" s="337" customFormat="1">
      <c r="A9" s="328"/>
      <c r="B9" s="329"/>
      <c r="C9" s="330"/>
      <c r="D9" s="336"/>
      <c r="E9" s="330"/>
      <c r="F9" s="333"/>
    </row>
    <row r="10" spans="1:7" s="337" customFormat="1">
      <c r="A10" s="328"/>
      <c r="B10" s="367"/>
      <c r="C10" s="330"/>
      <c r="D10" s="336"/>
      <c r="E10" s="330"/>
      <c r="F10" s="333"/>
    </row>
    <row r="11" spans="1:7" s="337" customFormat="1">
      <c r="A11" s="328"/>
      <c r="B11" s="367"/>
      <c r="C11" s="330"/>
      <c r="D11" s="336"/>
      <c r="E11" s="330"/>
      <c r="F11" s="333"/>
    </row>
    <row r="12" spans="1:7" s="337" customFormat="1">
      <c r="A12" s="328"/>
      <c r="B12" s="367"/>
      <c r="C12" s="330"/>
      <c r="D12" s="336"/>
      <c r="E12" s="330"/>
      <c r="F12" s="333"/>
    </row>
    <row r="13" spans="1:7" s="337" customFormat="1" ht="18.75" customHeight="1">
      <c r="A13" s="328"/>
      <c r="B13" s="367"/>
      <c r="C13" s="330"/>
      <c r="D13" s="336"/>
      <c r="E13" s="330"/>
      <c r="F13" s="333"/>
    </row>
    <row r="14" spans="1:7" s="337" customFormat="1">
      <c r="A14" s="328"/>
      <c r="B14" s="367"/>
      <c r="C14" s="330"/>
      <c r="D14" s="336"/>
      <c r="E14" s="330"/>
      <c r="F14" s="333"/>
    </row>
    <row r="15" spans="1:7" s="337" customFormat="1">
      <c r="A15" s="328"/>
      <c r="B15" s="329"/>
      <c r="C15" s="330"/>
      <c r="D15" s="336"/>
      <c r="E15" s="330"/>
      <c r="F15" s="333"/>
    </row>
    <row r="16" spans="1:7" s="337" customFormat="1">
      <c r="A16" s="328"/>
      <c r="B16" s="367"/>
      <c r="C16" s="330"/>
      <c r="D16" s="336"/>
      <c r="E16" s="330"/>
      <c r="F16" s="333"/>
    </row>
    <row r="17" spans="1:6" s="337" customFormat="1">
      <c r="A17" s="328"/>
      <c r="B17" s="367"/>
      <c r="C17" s="330"/>
      <c r="D17" s="332"/>
      <c r="E17" s="330"/>
      <c r="F17" s="333"/>
    </row>
    <row r="18" spans="1:6" s="337" customFormat="1">
      <c r="A18" s="328"/>
      <c r="B18" s="367"/>
      <c r="C18" s="330"/>
      <c r="D18" s="332"/>
      <c r="E18" s="330"/>
      <c r="F18" s="333"/>
    </row>
    <row r="19" spans="1:6" s="337" customFormat="1">
      <c r="A19" s="328"/>
      <c r="B19" s="367"/>
      <c r="C19" s="330"/>
      <c r="D19" s="332"/>
      <c r="E19" s="330"/>
      <c r="F19" s="333"/>
    </row>
    <row r="20" spans="1:6" s="337" customFormat="1">
      <c r="A20" s="328"/>
      <c r="B20" s="367"/>
      <c r="C20" s="330"/>
      <c r="D20" s="332"/>
      <c r="E20" s="330"/>
      <c r="F20" s="333"/>
    </row>
    <row r="21" spans="1:6" s="337" customFormat="1">
      <c r="A21" s="328"/>
      <c r="B21" s="367"/>
      <c r="C21" s="330"/>
      <c r="D21" s="332"/>
      <c r="E21" s="330"/>
      <c r="F21" s="333"/>
    </row>
    <row r="22" spans="1:6" s="337" customFormat="1">
      <c r="A22" s="328"/>
      <c r="B22" s="367"/>
      <c r="C22" s="330"/>
      <c r="D22" s="332"/>
      <c r="E22" s="330"/>
      <c r="F22" s="333"/>
    </row>
    <row r="23" spans="1:6" s="337" customFormat="1">
      <c r="A23" s="328"/>
      <c r="B23" s="367"/>
      <c r="C23" s="330"/>
      <c r="D23" s="332"/>
      <c r="E23" s="330"/>
      <c r="F23" s="333"/>
    </row>
    <row r="24" spans="1:6" s="337" customFormat="1">
      <c r="A24" s="328"/>
      <c r="B24" s="367"/>
      <c r="C24" s="330"/>
      <c r="D24" s="332"/>
      <c r="E24" s="330"/>
      <c r="F24" s="333"/>
    </row>
    <row r="25" spans="1:6" s="337" customFormat="1">
      <c r="A25" s="328"/>
      <c r="B25" s="367"/>
      <c r="C25" s="330"/>
      <c r="D25" s="332"/>
      <c r="E25" s="330"/>
      <c r="F25" s="333"/>
    </row>
    <row r="26" spans="1:6" s="337" customFormat="1">
      <c r="A26" s="328"/>
      <c r="B26" s="367"/>
      <c r="C26" s="330"/>
      <c r="D26" s="332"/>
      <c r="E26" s="330"/>
      <c r="F26" s="333"/>
    </row>
    <row r="27" spans="1:6" s="337" customFormat="1">
      <c r="A27" s="328"/>
      <c r="B27" s="367"/>
      <c r="C27" s="330"/>
      <c r="D27" s="332"/>
      <c r="E27" s="330"/>
      <c r="F27" s="333"/>
    </row>
    <row r="28" spans="1:6" s="337" customFormat="1">
      <c r="A28" s="328"/>
      <c r="B28" s="367"/>
      <c r="C28" s="330"/>
      <c r="D28" s="332"/>
      <c r="E28" s="330"/>
      <c r="F28" s="333"/>
    </row>
    <row r="29" spans="1:6" s="337" customFormat="1">
      <c r="A29" s="328"/>
      <c r="B29" s="367"/>
      <c r="C29" s="330"/>
      <c r="D29" s="332"/>
      <c r="E29" s="330"/>
      <c r="F29" s="333"/>
    </row>
    <row r="30" spans="1:6" s="337" customFormat="1">
      <c r="A30" s="328"/>
      <c r="B30" s="367"/>
      <c r="C30" s="330"/>
      <c r="D30" s="332"/>
      <c r="E30" s="330"/>
      <c r="F30" s="333"/>
    </row>
    <row r="31" spans="1:6" s="337" customFormat="1">
      <c r="A31" s="328"/>
      <c r="B31" s="367"/>
      <c r="C31" s="330"/>
      <c r="D31" s="332"/>
      <c r="E31" s="330"/>
      <c r="F31" s="333"/>
    </row>
    <row r="32" spans="1:6" s="337" customFormat="1">
      <c r="A32" s="328"/>
      <c r="B32" s="367"/>
      <c r="C32" s="330"/>
      <c r="D32" s="332"/>
      <c r="E32" s="330"/>
      <c r="F32" s="333"/>
    </row>
    <row r="33" spans="1:11" s="337" customFormat="1">
      <c r="A33" s="328"/>
      <c r="B33" s="367"/>
      <c r="C33" s="330"/>
      <c r="D33" s="332"/>
      <c r="E33" s="330"/>
      <c r="F33" s="333"/>
    </row>
    <row r="34" spans="1:11" s="337" customFormat="1">
      <c r="A34" s="328"/>
      <c r="B34" s="367"/>
      <c r="C34" s="330"/>
      <c r="D34" s="332"/>
      <c r="E34" s="330"/>
      <c r="F34" s="333"/>
    </row>
    <row r="35" spans="1:11" s="337" customFormat="1">
      <c r="A35" s="328"/>
      <c r="B35" s="367"/>
      <c r="C35" s="330"/>
      <c r="D35" s="332"/>
      <c r="E35" s="330"/>
      <c r="F35" s="333"/>
    </row>
    <row r="36" spans="1:11" s="337" customFormat="1">
      <c r="A36" s="328"/>
      <c r="B36" s="367"/>
      <c r="C36" s="330"/>
      <c r="D36" s="332"/>
      <c r="E36" s="330"/>
      <c r="F36" s="333"/>
    </row>
    <row r="37" spans="1:11" s="337" customFormat="1">
      <c r="A37" s="328"/>
      <c r="B37" s="367"/>
      <c r="C37" s="330"/>
      <c r="D37" s="332"/>
      <c r="E37" s="330"/>
      <c r="F37" s="333"/>
    </row>
    <row r="38" spans="1:11" ht="35.1" customHeight="1">
      <c r="A38" s="392" t="s">
        <v>599</v>
      </c>
      <c r="B38" s="393"/>
      <c r="C38" s="393"/>
      <c r="D38" s="393"/>
      <c r="E38" s="394"/>
      <c r="F38" s="353"/>
    </row>
    <row r="39" spans="1:11" ht="18" customHeight="1">
      <c r="I39" s="320"/>
      <c r="J39" s="320"/>
      <c r="K39" s="320"/>
    </row>
    <row r="40" spans="1:11" ht="18" customHeight="1"/>
    <row r="41" spans="1:11" ht="18" customHeight="1"/>
    <row r="42" spans="1:11" ht="18" customHeight="1"/>
    <row r="43" spans="1:11" ht="18" customHeight="1"/>
  </sheetData>
  <mergeCells count="1">
    <mergeCell ref="A38:E38"/>
  </mergeCells>
  <printOptions horizontalCentered="1"/>
  <pageMargins left="0.59055118110236204" right="0.59055118110236204" top="1.3359375" bottom="0.78740157480314998" header="0.511811023622047" footer="0.511811023622047"/>
  <pageSetup paperSize="9" scale="95" orientation="portrait" r:id="rId1"/>
  <headerFooter alignWithMargins="0">
    <oddHeader>&amp;L&amp;"Times New Roman,Regular"&amp;12National Operation Center
N.O.C
Architecture Works&amp;C&amp;"Times New Roman,Bold"&amp;16
&amp;R&amp;G</oddHeader>
    <oddFooter>&amp;C&amp;P&amp;R&amp;A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C513-11DB-4CE1-BE52-4273344FF921}">
  <sheetPr>
    <tabColor rgb="FFE888D6"/>
  </sheetPr>
  <dimension ref="A1:H47"/>
  <sheetViews>
    <sheetView view="pageBreakPreview" zoomScaleNormal="100" zoomScaleSheetLayoutView="100" workbookViewId="0">
      <selection activeCell="J13" sqref="J13"/>
    </sheetView>
  </sheetViews>
  <sheetFormatPr defaultColWidth="10.28515625" defaultRowHeight="15.75"/>
  <cols>
    <col min="1" max="1" width="6.42578125" style="352" customWidth="1"/>
    <col min="2" max="2" width="57.85546875" style="352" customWidth="1"/>
    <col min="3" max="3" width="6.42578125" style="352" customWidth="1"/>
    <col min="4" max="4" width="8.85546875" style="352" customWidth="1"/>
    <col min="5" max="5" width="7.5703125" style="352" customWidth="1"/>
    <col min="6" max="6" width="8.7109375" style="354" customWidth="1"/>
    <col min="7" max="7" width="14.42578125" style="354" customWidth="1"/>
    <col min="8" max="8" width="17.7109375" style="352" customWidth="1"/>
    <col min="9" max="16384" width="10.28515625" style="352"/>
  </cols>
  <sheetData>
    <row r="1" spans="1:8" s="320" customFormat="1" ht="35.25" customHeight="1">
      <c r="A1" s="315" t="s">
        <v>469</v>
      </c>
      <c r="B1" s="316" t="s">
        <v>454</v>
      </c>
      <c r="C1" s="317" t="s">
        <v>17</v>
      </c>
      <c r="D1" s="318" t="s">
        <v>470</v>
      </c>
      <c r="E1" s="318" t="s">
        <v>471</v>
      </c>
      <c r="F1" s="319" t="s">
        <v>472</v>
      </c>
      <c r="G1" s="319" t="s">
        <v>473</v>
      </c>
    </row>
    <row r="2" spans="1:8" s="325" customFormat="1" ht="18.75">
      <c r="A2" s="321"/>
      <c r="B2" s="322"/>
      <c r="C2" s="323"/>
      <c r="D2" s="323"/>
      <c r="E2" s="323"/>
      <c r="F2" s="324"/>
      <c r="G2" s="323"/>
    </row>
    <row r="3" spans="1:8" s="325" customFormat="1" ht="18.75">
      <c r="A3" s="321"/>
      <c r="B3" s="322" t="s">
        <v>583</v>
      </c>
      <c r="C3" s="323"/>
      <c r="D3" s="323"/>
      <c r="E3" s="323"/>
      <c r="F3" s="323"/>
      <c r="G3" s="323"/>
      <c r="H3" s="355"/>
    </row>
    <row r="4" spans="1:8" s="337" customFormat="1">
      <c r="A4" s="328"/>
      <c r="B4" s="362"/>
      <c r="C4" s="323"/>
      <c r="D4" s="330"/>
      <c r="E4" s="330"/>
      <c r="F4" s="323"/>
      <c r="G4" s="323"/>
    </row>
    <row r="5" spans="1:8" s="337" customFormat="1" ht="57" customHeight="1">
      <c r="A5" s="328" t="s">
        <v>466</v>
      </c>
      <c r="B5" s="363" t="s">
        <v>584</v>
      </c>
      <c r="C5" s="330"/>
      <c r="D5" s="331"/>
      <c r="E5" s="331"/>
      <c r="F5" s="350"/>
      <c r="G5" s="333"/>
    </row>
    <row r="6" spans="1:8" s="337" customFormat="1" ht="24.75" customHeight="1">
      <c r="A6" s="328" t="s">
        <v>476</v>
      </c>
      <c r="B6" s="329" t="s">
        <v>585</v>
      </c>
      <c r="C6" s="330" t="s">
        <v>484</v>
      </c>
      <c r="D6" s="331" t="s">
        <v>586</v>
      </c>
      <c r="E6" s="331">
        <v>419</v>
      </c>
      <c r="F6" s="345"/>
      <c r="G6" s="345"/>
    </row>
    <row r="7" spans="1:8" s="337" customFormat="1" ht="24.75" customHeight="1">
      <c r="A7" s="328" t="s">
        <v>574</v>
      </c>
      <c r="B7" s="329" t="s">
        <v>587</v>
      </c>
      <c r="C7" s="330" t="s">
        <v>484</v>
      </c>
      <c r="D7" s="331" t="s">
        <v>588</v>
      </c>
      <c r="E7" s="331">
        <v>125</v>
      </c>
      <c r="F7" s="350"/>
      <c r="G7" s="333"/>
      <c r="H7" s="360"/>
    </row>
    <row r="8" spans="1:8" s="337" customFormat="1" ht="24.75" customHeight="1">
      <c r="A8" s="328" t="s">
        <v>577</v>
      </c>
      <c r="B8" s="329" t="s">
        <v>589</v>
      </c>
      <c r="C8" s="330" t="s">
        <v>484</v>
      </c>
      <c r="D8" s="344" t="s">
        <v>590</v>
      </c>
      <c r="E8" s="344">
        <v>74</v>
      </c>
      <c r="F8" s="350"/>
      <c r="G8" s="345"/>
    </row>
    <row r="9" spans="1:8" s="337" customFormat="1">
      <c r="A9" s="328"/>
      <c r="B9" s="329"/>
      <c r="C9" s="330"/>
      <c r="D9" s="331"/>
      <c r="E9" s="331"/>
      <c r="F9" s="345"/>
      <c r="G9" s="345"/>
    </row>
    <row r="10" spans="1:8" s="337" customFormat="1" ht="39" customHeight="1">
      <c r="A10" s="328" t="s">
        <v>480</v>
      </c>
      <c r="B10" s="363" t="s">
        <v>591</v>
      </c>
      <c r="C10" s="330" t="s">
        <v>484</v>
      </c>
      <c r="D10" s="331" t="s">
        <v>592</v>
      </c>
      <c r="E10" s="331">
        <v>73</v>
      </c>
      <c r="F10" s="350"/>
      <c r="G10" s="333"/>
    </row>
    <row r="11" spans="1:8" s="337" customFormat="1" ht="19.5" customHeight="1">
      <c r="A11" s="328"/>
      <c r="B11" s="329"/>
      <c r="C11" s="330"/>
      <c r="D11" s="331"/>
      <c r="E11" s="331"/>
      <c r="F11" s="345"/>
      <c r="G11" s="345"/>
    </row>
    <row r="12" spans="1:8" s="337" customFormat="1" ht="36.75" customHeight="1">
      <c r="A12" s="328" t="s">
        <v>486</v>
      </c>
      <c r="B12" s="363" t="s">
        <v>593</v>
      </c>
      <c r="C12" s="330" t="s">
        <v>484</v>
      </c>
      <c r="D12" s="331" t="s">
        <v>594</v>
      </c>
      <c r="E12" s="331">
        <v>52</v>
      </c>
      <c r="F12" s="350"/>
      <c r="G12" s="333"/>
    </row>
    <row r="13" spans="1:8" s="337" customFormat="1">
      <c r="A13" s="328"/>
      <c r="B13" s="329"/>
      <c r="C13" s="330"/>
      <c r="D13" s="331"/>
      <c r="E13" s="331"/>
      <c r="F13" s="345"/>
      <c r="G13" s="345"/>
    </row>
    <row r="14" spans="1:8" s="337" customFormat="1">
      <c r="A14" s="328"/>
      <c r="B14" s="329"/>
      <c r="C14" s="330"/>
      <c r="D14" s="331"/>
      <c r="E14" s="331"/>
      <c r="F14" s="345"/>
      <c r="G14" s="345"/>
    </row>
    <row r="15" spans="1:8" s="337" customFormat="1">
      <c r="A15" s="328"/>
      <c r="B15" s="329"/>
      <c r="C15" s="330"/>
      <c r="D15" s="331"/>
      <c r="E15" s="331"/>
      <c r="F15" s="345"/>
      <c r="G15" s="345"/>
    </row>
    <row r="16" spans="1:8" s="337" customFormat="1">
      <c r="A16" s="328"/>
      <c r="B16" s="329"/>
      <c r="C16" s="330"/>
      <c r="D16" s="331"/>
      <c r="E16" s="331"/>
      <c r="F16" s="345"/>
      <c r="G16" s="345"/>
    </row>
    <row r="17" spans="1:7" s="337" customFormat="1">
      <c r="A17" s="328"/>
      <c r="B17" s="329"/>
      <c r="C17" s="330"/>
      <c r="D17" s="331"/>
      <c r="E17" s="331"/>
      <c r="F17" s="345"/>
      <c r="G17" s="345"/>
    </row>
    <row r="18" spans="1:7" s="337" customFormat="1">
      <c r="A18" s="328"/>
      <c r="B18" s="329"/>
      <c r="C18" s="330"/>
      <c r="D18" s="331"/>
      <c r="E18" s="331"/>
      <c r="F18" s="345"/>
      <c r="G18" s="345"/>
    </row>
    <row r="19" spans="1:7" s="337" customFormat="1">
      <c r="A19" s="328"/>
      <c r="B19" s="329"/>
      <c r="C19" s="330"/>
      <c r="D19" s="331"/>
      <c r="E19" s="331"/>
      <c r="F19" s="345"/>
      <c r="G19" s="345"/>
    </row>
    <row r="20" spans="1:7" s="337" customFormat="1">
      <c r="A20" s="328"/>
      <c r="B20" s="329"/>
      <c r="C20" s="330"/>
      <c r="D20" s="331"/>
      <c r="E20" s="331"/>
      <c r="F20" s="345"/>
      <c r="G20" s="345"/>
    </row>
    <row r="21" spans="1:7" s="337" customFormat="1">
      <c r="A21" s="328"/>
      <c r="B21" s="329"/>
      <c r="C21" s="330"/>
      <c r="D21" s="331"/>
      <c r="E21" s="331"/>
      <c r="F21" s="345"/>
      <c r="G21" s="345"/>
    </row>
    <row r="22" spans="1:7" s="337" customFormat="1">
      <c r="A22" s="328"/>
      <c r="B22" s="329"/>
      <c r="C22" s="330"/>
      <c r="D22" s="331"/>
      <c r="E22" s="331"/>
      <c r="F22" s="345"/>
      <c r="G22" s="345"/>
    </row>
    <row r="23" spans="1:7" s="337" customFormat="1">
      <c r="A23" s="328"/>
      <c r="B23" s="329"/>
      <c r="C23" s="330"/>
      <c r="D23" s="331"/>
      <c r="E23" s="331"/>
      <c r="F23" s="345"/>
      <c r="G23" s="345"/>
    </row>
    <row r="24" spans="1:7" s="337" customFormat="1">
      <c r="A24" s="328"/>
      <c r="B24" s="329"/>
      <c r="C24" s="330"/>
      <c r="D24" s="331"/>
      <c r="E24" s="331"/>
      <c r="F24" s="345"/>
      <c r="G24" s="345"/>
    </row>
    <row r="25" spans="1:7" s="337" customFormat="1">
      <c r="A25" s="328"/>
      <c r="B25" s="329"/>
      <c r="C25" s="330"/>
      <c r="D25" s="331"/>
      <c r="E25" s="331"/>
      <c r="F25" s="345"/>
      <c r="G25" s="345"/>
    </row>
    <row r="26" spans="1:7" s="337" customFormat="1">
      <c r="A26" s="328"/>
      <c r="B26" s="329"/>
      <c r="C26" s="330"/>
      <c r="D26" s="331"/>
      <c r="E26" s="331"/>
      <c r="F26" s="345"/>
      <c r="G26" s="345"/>
    </row>
    <row r="27" spans="1:7" s="337" customFormat="1">
      <c r="A27" s="328"/>
      <c r="B27" s="329"/>
      <c r="C27" s="330"/>
      <c r="D27" s="331"/>
      <c r="E27" s="331"/>
      <c r="F27" s="345"/>
      <c r="G27" s="345"/>
    </row>
    <row r="28" spans="1:7" s="337" customFormat="1">
      <c r="A28" s="328"/>
      <c r="B28" s="329"/>
      <c r="C28" s="330"/>
      <c r="D28" s="331"/>
      <c r="E28" s="331"/>
      <c r="F28" s="345"/>
      <c r="G28" s="345"/>
    </row>
    <row r="29" spans="1:7" s="337" customFormat="1">
      <c r="A29" s="328"/>
      <c r="B29" s="329"/>
      <c r="C29" s="330"/>
      <c r="D29" s="331"/>
      <c r="E29" s="331"/>
      <c r="F29" s="345"/>
      <c r="G29" s="345"/>
    </row>
    <row r="30" spans="1:7" s="337" customFormat="1">
      <c r="A30" s="328"/>
      <c r="B30" s="329"/>
      <c r="C30" s="330"/>
      <c r="D30" s="331"/>
      <c r="E30" s="331"/>
      <c r="F30" s="345"/>
      <c r="G30" s="345"/>
    </row>
    <row r="31" spans="1:7" s="337" customFormat="1">
      <c r="A31" s="328"/>
      <c r="B31" s="329"/>
      <c r="C31" s="330"/>
      <c r="D31" s="331"/>
      <c r="E31" s="331"/>
      <c r="F31" s="345"/>
      <c r="G31" s="345"/>
    </row>
    <row r="32" spans="1:7" s="337" customFormat="1">
      <c r="A32" s="328"/>
      <c r="B32" s="329"/>
      <c r="C32" s="330"/>
      <c r="D32" s="331"/>
      <c r="E32" s="331"/>
      <c r="F32" s="345"/>
      <c r="G32" s="345"/>
    </row>
    <row r="33" spans="1:7" s="337" customFormat="1">
      <c r="A33" s="328"/>
      <c r="B33" s="329"/>
      <c r="C33" s="330"/>
      <c r="D33" s="331"/>
      <c r="E33" s="331"/>
      <c r="F33" s="345"/>
      <c r="G33" s="345"/>
    </row>
    <row r="34" spans="1:7" s="337" customFormat="1">
      <c r="A34" s="328"/>
      <c r="B34" s="329"/>
      <c r="C34" s="330"/>
      <c r="D34" s="331"/>
      <c r="E34" s="331"/>
      <c r="F34" s="345"/>
      <c r="G34" s="345"/>
    </row>
    <row r="35" spans="1:7" s="337" customFormat="1">
      <c r="A35" s="328"/>
      <c r="B35" s="329"/>
      <c r="C35" s="330"/>
      <c r="D35" s="331"/>
      <c r="E35" s="331"/>
      <c r="F35" s="345"/>
      <c r="G35" s="345"/>
    </row>
    <row r="36" spans="1:7" s="337" customFormat="1">
      <c r="A36" s="328"/>
      <c r="B36" s="329"/>
      <c r="C36" s="330"/>
      <c r="D36" s="331"/>
      <c r="E36" s="331"/>
      <c r="F36" s="345"/>
      <c r="G36" s="345"/>
    </row>
    <row r="37" spans="1:7" s="337" customFormat="1">
      <c r="A37" s="328"/>
      <c r="B37" s="329"/>
      <c r="C37" s="330"/>
      <c r="D37" s="331"/>
      <c r="E37" s="331"/>
      <c r="F37" s="345"/>
      <c r="G37" s="345"/>
    </row>
    <row r="38" spans="1:7" s="337" customFormat="1">
      <c r="A38" s="328"/>
      <c r="B38" s="329"/>
      <c r="C38" s="330"/>
      <c r="D38" s="331"/>
      <c r="E38" s="331"/>
      <c r="F38" s="345"/>
      <c r="G38" s="345"/>
    </row>
    <row r="39" spans="1:7" s="337" customFormat="1">
      <c r="A39" s="328"/>
      <c r="B39" s="329"/>
      <c r="C39" s="330"/>
      <c r="D39" s="331"/>
      <c r="E39" s="331"/>
      <c r="F39" s="345"/>
      <c r="G39" s="345"/>
    </row>
    <row r="40" spans="1:7" s="337" customFormat="1">
      <c r="A40" s="328"/>
      <c r="B40" s="329"/>
      <c r="C40" s="330"/>
      <c r="D40" s="331"/>
      <c r="E40" s="331"/>
      <c r="F40" s="345"/>
      <c r="G40" s="345"/>
    </row>
    <row r="41" spans="1:7" s="337" customFormat="1">
      <c r="A41" s="328"/>
      <c r="B41" s="329"/>
      <c r="C41" s="330"/>
      <c r="D41" s="331"/>
      <c r="E41" s="331"/>
      <c r="F41" s="345"/>
      <c r="G41" s="345"/>
    </row>
    <row r="42" spans="1:7" ht="35.1" customHeight="1">
      <c r="A42" s="392" t="s">
        <v>595</v>
      </c>
      <c r="B42" s="393"/>
      <c r="C42" s="393"/>
      <c r="D42" s="393"/>
      <c r="E42" s="393"/>
      <c r="F42" s="393"/>
      <c r="G42" s="353"/>
    </row>
    <row r="43" spans="1:7" ht="18" customHeight="1"/>
    <row r="44" spans="1:7" ht="18" customHeight="1"/>
    <row r="45" spans="1:7" ht="18" customHeight="1"/>
    <row r="46" spans="1:7" ht="18" customHeight="1"/>
    <row r="47" spans="1:7" ht="18" customHeight="1"/>
  </sheetData>
  <mergeCells count="1">
    <mergeCell ref="A42:F42"/>
  </mergeCells>
  <printOptions horizontalCentered="1"/>
  <pageMargins left="0.59055118110236204" right="0.59055118110236204" top="1.3359375" bottom="0.78740157480314998" header="0.511811023622047" footer="0.511811023622047"/>
  <pageSetup paperSize="9" scale="81" orientation="portrait" r:id="rId1"/>
  <headerFooter alignWithMargins="0">
    <oddHeader>&amp;L&amp;"Times New Roman,Regular"&amp;12National Operation Center
N.O.C
Architecture Works&amp;C&amp;"Times New Roman,Bold"&amp;16
&amp;R&amp;G</oddHeader>
    <oddFooter>&amp;C&amp;P&amp;R&amp;A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0188E-0B6C-4994-9FA6-70250836998F}">
  <sheetPr>
    <tabColor rgb="FFE888D6"/>
  </sheetPr>
  <dimension ref="A1:H39"/>
  <sheetViews>
    <sheetView view="pageBreakPreview" zoomScaleNormal="100" zoomScaleSheetLayoutView="100" workbookViewId="0">
      <selection activeCell="B12" sqref="B12"/>
    </sheetView>
  </sheetViews>
  <sheetFormatPr defaultColWidth="10.28515625" defaultRowHeight="15.75"/>
  <cols>
    <col min="1" max="1" width="6.42578125" style="352" customWidth="1"/>
    <col min="2" max="2" width="57.85546875" style="352" customWidth="1"/>
    <col min="3" max="3" width="6.42578125" style="352" customWidth="1"/>
    <col min="4" max="4" width="8.85546875" style="352" customWidth="1"/>
    <col min="5" max="5" width="7.5703125" style="352" customWidth="1"/>
    <col min="6" max="6" width="8.7109375" style="354" customWidth="1"/>
    <col min="7" max="7" width="14.42578125" style="354" customWidth="1"/>
    <col min="8" max="8" width="17.7109375" style="352" customWidth="1"/>
    <col min="9" max="16384" width="10.28515625" style="352"/>
  </cols>
  <sheetData>
    <row r="1" spans="1:8" s="320" customFormat="1" ht="35.25" customHeight="1">
      <c r="A1" s="315" t="s">
        <v>469</v>
      </c>
      <c r="B1" s="316" t="s">
        <v>454</v>
      </c>
      <c r="C1" s="317" t="s">
        <v>17</v>
      </c>
      <c r="D1" s="318" t="s">
        <v>470</v>
      </c>
      <c r="E1" s="318" t="s">
        <v>471</v>
      </c>
      <c r="F1" s="319" t="s">
        <v>472</v>
      </c>
      <c r="G1" s="319" t="s">
        <v>473</v>
      </c>
    </row>
    <row r="2" spans="1:8" s="325" customFormat="1" ht="18.75">
      <c r="A2" s="321"/>
      <c r="B2" s="322"/>
      <c r="C2" s="323"/>
      <c r="D2" s="323"/>
      <c r="E2" s="323"/>
      <c r="F2" s="324"/>
      <c r="G2" s="323"/>
    </row>
    <row r="3" spans="1:8" s="325" customFormat="1" ht="18.75">
      <c r="A3" s="321"/>
      <c r="B3" s="322" t="s">
        <v>570</v>
      </c>
      <c r="C3" s="323"/>
      <c r="D3" s="323"/>
      <c r="E3" s="323"/>
      <c r="F3" s="323"/>
      <c r="G3" s="323"/>
      <c r="H3" s="355"/>
    </row>
    <row r="4" spans="1:8" s="337" customFormat="1">
      <c r="A4" s="328"/>
      <c r="B4" s="362"/>
      <c r="C4" s="323"/>
      <c r="D4" s="330"/>
      <c r="E4" s="330"/>
      <c r="F4" s="323"/>
      <c r="G4" s="323"/>
    </row>
    <row r="5" spans="1:8" s="337" customFormat="1" ht="99" customHeight="1">
      <c r="A5" s="328" t="s">
        <v>466</v>
      </c>
      <c r="B5" s="329" t="s">
        <v>571</v>
      </c>
      <c r="C5" s="330"/>
      <c r="D5" s="331"/>
      <c r="E5" s="331"/>
      <c r="F5" s="350"/>
      <c r="G5" s="333"/>
    </row>
    <row r="6" spans="1:8" s="337" customFormat="1" ht="38.25" customHeight="1">
      <c r="A6" s="328" t="s">
        <v>476</v>
      </c>
      <c r="B6" s="329" t="s">
        <v>572</v>
      </c>
      <c r="C6" s="330" t="s">
        <v>484</v>
      </c>
      <c r="D6" s="331" t="s">
        <v>573</v>
      </c>
      <c r="E6" s="331">
        <v>91</v>
      </c>
      <c r="F6" s="345"/>
      <c r="G6" s="345"/>
    </row>
    <row r="7" spans="1:8" s="337" customFormat="1" ht="46.5" customHeight="1">
      <c r="A7" s="328" t="s">
        <v>574</v>
      </c>
      <c r="B7" s="329" t="s">
        <v>575</v>
      </c>
      <c r="C7" s="330" t="s">
        <v>484</v>
      </c>
      <c r="D7" s="331" t="s">
        <v>576</v>
      </c>
      <c r="E7" s="331">
        <v>655</v>
      </c>
      <c r="F7" s="350"/>
      <c r="G7" s="333"/>
      <c r="H7" s="360"/>
    </row>
    <row r="8" spans="1:8" s="337" customFormat="1" ht="39" customHeight="1">
      <c r="A8" s="328" t="s">
        <v>577</v>
      </c>
      <c r="B8" s="329" t="s">
        <v>578</v>
      </c>
      <c r="C8" s="330" t="s">
        <v>484</v>
      </c>
      <c r="D8" s="331" t="s">
        <v>504</v>
      </c>
      <c r="E8" s="331">
        <v>505</v>
      </c>
      <c r="F8" s="345"/>
      <c r="G8" s="345"/>
    </row>
    <row r="9" spans="1:8" s="337" customFormat="1" ht="27" customHeight="1">
      <c r="A9" s="328" t="s">
        <v>579</v>
      </c>
      <c r="B9" s="329" t="s">
        <v>580</v>
      </c>
      <c r="C9" s="330" t="s">
        <v>484</v>
      </c>
      <c r="D9" s="331" t="s">
        <v>581</v>
      </c>
      <c r="E9" s="331">
        <v>50</v>
      </c>
      <c r="F9" s="350"/>
      <c r="G9" s="333"/>
    </row>
    <row r="10" spans="1:8" s="337" customFormat="1" ht="24.75" customHeight="1">
      <c r="A10" s="328"/>
      <c r="B10" s="329"/>
      <c r="C10" s="330"/>
      <c r="D10" s="331"/>
      <c r="E10" s="331"/>
      <c r="F10" s="345"/>
      <c r="G10" s="345"/>
    </row>
    <row r="11" spans="1:8" s="337" customFormat="1" ht="27" customHeight="1">
      <c r="A11" s="328"/>
      <c r="B11" s="363"/>
      <c r="C11" s="330"/>
      <c r="D11" s="331"/>
      <c r="E11" s="331"/>
      <c r="F11" s="350"/>
      <c r="G11" s="333"/>
    </row>
    <row r="12" spans="1:8" s="337" customFormat="1">
      <c r="A12" s="328"/>
      <c r="B12" s="329"/>
      <c r="C12" s="330"/>
      <c r="D12" s="331"/>
      <c r="E12" s="331"/>
      <c r="F12" s="345"/>
      <c r="G12" s="345"/>
    </row>
    <row r="13" spans="1:8" s="337" customFormat="1" ht="26.25" customHeight="1">
      <c r="A13" s="328"/>
      <c r="B13" s="329"/>
      <c r="C13" s="330"/>
      <c r="D13" s="331"/>
      <c r="E13" s="331"/>
      <c r="F13" s="345"/>
      <c r="G13" s="345"/>
    </row>
    <row r="14" spans="1:8" s="337" customFormat="1" ht="31.5" customHeight="1">
      <c r="A14" s="328"/>
      <c r="B14" s="329"/>
      <c r="C14" s="330"/>
      <c r="D14" s="348"/>
      <c r="E14" s="331"/>
      <c r="F14" s="345"/>
      <c r="G14" s="345"/>
    </row>
    <row r="15" spans="1:8" s="337" customFormat="1" ht="31.5" customHeight="1">
      <c r="A15" s="328"/>
      <c r="B15" s="329"/>
      <c r="C15" s="330"/>
      <c r="D15" s="348"/>
      <c r="E15" s="331"/>
      <c r="F15" s="345"/>
      <c r="G15" s="345"/>
    </row>
    <row r="16" spans="1:8" s="337" customFormat="1" ht="31.5" customHeight="1">
      <c r="A16" s="328"/>
      <c r="B16" s="329"/>
      <c r="C16" s="330"/>
      <c r="D16" s="348"/>
      <c r="E16" s="331"/>
      <c r="F16" s="345"/>
      <c r="G16" s="345"/>
    </row>
    <row r="17" spans="1:7" s="337" customFormat="1">
      <c r="A17" s="328"/>
      <c r="B17" s="329"/>
      <c r="C17" s="330"/>
      <c r="D17" s="331"/>
      <c r="E17" s="331"/>
      <c r="F17" s="345"/>
      <c r="G17" s="345"/>
    </row>
    <row r="18" spans="1:7" s="337" customFormat="1">
      <c r="A18" s="328"/>
      <c r="B18" s="329"/>
      <c r="C18" s="330"/>
      <c r="D18" s="331"/>
      <c r="E18" s="331"/>
      <c r="F18" s="345"/>
      <c r="G18" s="345"/>
    </row>
    <row r="19" spans="1:7" s="337" customFormat="1">
      <c r="A19" s="328"/>
      <c r="B19" s="329"/>
      <c r="C19" s="330"/>
      <c r="D19" s="331"/>
      <c r="E19" s="331"/>
      <c r="F19" s="345"/>
      <c r="G19" s="345"/>
    </row>
    <row r="20" spans="1:7" s="337" customFormat="1">
      <c r="A20" s="328"/>
      <c r="B20" s="329"/>
      <c r="C20" s="330"/>
      <c r="D20" s="331"/>
      <c r="E20" s="331"/>
      <c r="F20" s="345"/>
      <c r="G20" s="345"/>
    </row>
    <row r="21" spans="1:7" s="337" customFormat="1">
      <c r="A21" s="328"/>
      <c r="B21" s="329"/>
      <c r="C21" s="330"/>
      <c r="D21" s="331"/>
      <c r="E21" s="331"/>
      <c r="F21" s="345"/>
      <c r="G21" s="345"/>
    </row>
    <row r="22" spans="1:7" s="337" customFormat="1">
      <c r="A22" s="328"/>
      <c r="B22" s="329"/>
      <c r="C22" s="330"/>
      <c r="D22" s="331"/>
      <c r="E22" s="331"/>
      <c r="F22" s="345"/>
      <c r="G22" s="345"/>
    </row>
    <row r="23" spans="1:7" s="337" customFormat="1">
      <c r="A23" s="328"/>
      <c r="B23" s="329"/>
      <c r="C23" s="330"/>
      <c r="D23" s="331"/>
      <c r="E23" s="331"/>
      <c r="F23" s="345"/>
      <c r="G23" s="345"/>
    </row>
    <row r="24" spans="1:7" s="337" customFormat="1">
      <c r="A24" s="328"/>
      <c r="B24" s="329"/>
      <c r="C24" s="330"/>
      <c r="D24" s="331"/>
      <c r="E24" s="331"/>
      <c r="F24" s="345"/>
      <c r="G24" s="345"/>
    </row>
    <row r="25" spans="1:7" s="337" customFormat="1">
      <c r="A25" s="328"/>
      <c r="B25" s="329"/>
      <c r="C25" s="330"/>
      <c r="D25" s="331"/>
      <c r="E25" s="331"/>
      <c r="F25" s="345"/>
      <c r="G25" s="345"/>
    </row>
    <row r="26" spans="1:7" s="337" customFormat="1">
      <c r="A26" s="328"/>
      <c r="B26" s="329"/>
      <c r="C26" s="330"/>
      <c r="D26" s="331"/>
      <c r="E26" s="331"/>
      <c r="F26" s="345"/>
      <c r="G26" s="345"/>
    </row>
    <row r="27" spans="1:7" s="337" customFormat="1">
      <c r="A27" s="328"/>
      <c r="B27" s="329"/>
      <c r="C27" s="330"/>
      <c r="D27" s="331"/>
      <c r="E27" s="331"/>
      <c r="F27" s="345"/>
      <c r="G27" s="345"/>
    </row>
    <row r="28" spans="1:7" s="337" customFormat="1">
      <c r="A28" s="328"/>
      <c r="B28" s="329"/>
      <c r="C28" s="330"/>
      <c r="D28" s="331"/>
      <c r="E28" s="331"/>
      <c r="F28" s="345"/>
      <c r="G28" s="345"/>
    </row>
    <row r="29" spans="1:7" s="337" customFormat="1">
      <c r="A29" s="328"/>
      <c r="B29" s="329"/>
      <c r="C29" s="330"/>
      <c r="D29" s="331"/>
      <c r="E29" s="331"/>
      <c r="F29" s="345"/>
      <c r="G29" s="345"/>
    </row>
    <row r="30" spans="1:7" s="337" customFormat="1">
      <c r="A30" s="328"/>
      <c r="B30" s="329"/>
      <c r="C30" s="330"/>
      <c r="D30" s="331"/>
      <c r="E30" s="331"/>
      <c r="F30" s="345"/>
      <c r="G30" s="345"/>
    </row>
    <row r="31" spans="1:7" s="337" customFormat="1">
      <c r="A31" s="328"/>
      <c r="B31" s="329"/>
      <c r="C31" s="330"/>
      <c r="D31" s="331"/>
      <c r="E31" s="331"/>
      <c r="F31" s="345"/>
      <c r="G31" s="345"/>
    </row>
    <row r="32" spans="1:7" s="337" customFormat="1">
      <c r="A32" s="328"/>
      <c r="B32" s="329"/>
      <c r="C32" s="330"/>
      <c r="D32" s="331"/>
      <c r="E32" s="331"/>
      <c r="F32" s="345"/>
      <c r="G32" s="345"/>
    </row>
    <row r="33" spans="1:7" s="337" customFormat="1">
      <c r="A33" s="328"/>
      <c r="B33" s="329"/>
      <c r="C33" s="330"/>
      <c r="D33" s="331"/>
      <c r="E33" s="331"/>
      <c r="F33" s="345"/>
      <c r="G33" s="345"/>
    </row>
    <row r="34" spans="1:7" ht="35.1" customHeight="1">
      <c r="A34" s="392" t="s">
        <v>582</v>
      </c>
      <c r="B34" s="393"/>
      <c r="C34" s="393"/>
      <c r="D34" s="393"/>
      <c r="E34" s="393"/>
      <c r="F34" s="393"/>
      <c r="G34" s="353"/>
    </row>
    <row r="35" spans="1:7" ht="18" customHeight="1"/>
    <row r="36" spans="1:7" ht="18" customHeight="1"/>
    <row r="37" spans="1:7" ht="18" customHeight="1"/>
    <row r="38" spans="1:7" ht="18" customHeight="1"/>
    <row r="39" spans="1:7" ht="18" customHeight="1"/>
  </sheetData>
  <mergeCells count="1">
    <mergeCell ref="A34:F34"/>
  </mergeCells>
  <printOptions horizontalCentered="1"/>
  <pageMargins left="0.59055118110236204" right="0.59055118110236204" top="1.3359375" bottom="0.78740157480314998" header="0.511811023622047" footer="0.511811023622047"/>
  <pageSetup paperSize="9" scale="86" orientation="portrait" r:id="rId1"/>
  <headerFooter alignWithMargins="0">
    <oddHeader>&amp;L&amp;"Times New Roman,Regular"&amp;12National Operation Center
N.O.C
Architecture Works&amp;C&amp;"Times New Roman,Bold"&amp;16
&amp;R&amp;G</oddHeader>
    <oddFooter>&amp;C&amp;P&amp;R&amp;A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47059-8996-4CC2-A309-C5805B719025}">
  <sheetPr>
    <tabColor rgb="FFE888D6"/>
  </sheetPr>
  <dimension ref="A1:H55"/>
  <sheetViews>
    <sheetView view="pageBreakPreview" zoomScaleNormal="100" zoomScaleSheetLayoutView="100" workbookViewId="0">
      <selection activeCell="B8" sqref="B8"/>
    </sheetView>
  </sheetViews>
  <sheetFormatPr defaultColWidth="10.28515625" defaultRowHeight="15.75"/>
  <cols>
    <col min="1" max="1" width="6.42578125" style="352" customWidth="1"/>
    <col min="2" max="2" width="57.85546875" style="352" customWidth="1"/>
    <col min="3" max="3" width="6.42578125" style="352" customWidth="1"/>
    <col min="4" max="4" width="8.85546875" style="352" customWidth="1"/>
    <col min="5" max="5" width="7.5703125" style="352" customWidth="1"/>
    <col min="6" max="6" width="8.7109375" style="354" customWidth="1"/>
    <col min="7" max="7" width="14.42578125" style="354" customWidth="1"/>
    <col min="8" max="8" width="17.7109375" style="352" customWidth="1"/>
    <col min="9" max="16384" width="10.28515625" style="352"/>
  </cols>
  <sheetData>
    <row r="1" spans="1:8" s="320" customFormat="1" ht="35.25" customHeight="1">
      <c r="A1" s="315" t="s">
        <v>469</v>
      </c>
      <c r="B1" s="316" t="s">
        <v>454</v>
      </c>
      <c r="C1" s="317" t="s">
        <v>17</v>
      </c>
      <c r="D1" s="318" t="s">
        <v>470</v>
      </c>
      <c r="E1" s="318" t="s">
        <v>471</v>
      </c>
      <c r="F1" s="319" t="s">
        <v>472</v>
      </c>
      <c r="G1" s="319" t="s">
        <v>473</v>
      </c>
    </row>
    <row r="2" spans="1:8" s="325" customFormat="1" ht="18.75">
      <c r="A2" s="321"/>
      <c r="B2" s="322"/>
      <c r="C2" s="323"/>
      <c r="D2" s="323"/>
      <c r="E2" s="323"/>
      <c r="F2" s="324"/>
      <c r="G2" s="323"/>
    </row>
    <row r="3" spans="1:8" s="325" customFormat="1" ht="18.75">
      <c r="A3" s="321"/>
      <c r="B3" s="322" t="s">
        <v>520</v>
      </c>
      <c r="C3" s="323"/>
      <c r="D3" s="323"/>
      <c r="E3" s="323"/>
      <c r="F3" s="323"/>
      <c r="G3" s="323"/>
      <c r="H3" s="355"/>
    </row>
    <row r="4" spans="1:8" s="337" customFormat="1">
      <c r="A4" s="328"/>
      <c r="B4" s="362"/>
      <c r="C4" s="323"/>
      <c r="D4" s="330"/>
      <c r="E4" s="330"/>
      <c r="F4" s="323"/>
      <c r="G4" s="323"/>
    </row>
    <row r="5" spans="1:8" s="337" customFormat="1" ht="90.75" customHeight="1">
      <c r="A5" s="328" t="s">
        <v>466</v>
      </c>
      <c r="B5" s="329" t="s">
        <v>521</v>
      </c>
      <c r="C5" s="330"/>
      <c r="D5" s="331"/>
      <c r="E5" s="331"/>
      <c r="F5" s="350"/>
      <c r="G5" s="333"/>
    </row>
    <row r="6" spans="1:8" s="337" customFormat="1" ht="24.75" customHeight="1">
      <c r="A6" s="328" t="s">
        <v>476</v>
      </c>
      <c r="B6" s="329" t="s">
        <v>522</v>
      </c>
      <c r="C6" s="330" t="s">
        <v>484</v>
      </c>
      <c r="D6" s="331" t="s">
        <v>523</v>
      </c>
      <c r="E6" s="331">
        <v>30</v>
      </c>
      <c r="F6" s="345"/>
      <c r="G6" s="345"/>
    </row>
    <row r="7" spans="1:8" s="337" customFormat="1" ht="17.25" customHeight="1">
      <c r="A7" s="328"/>
      <c r="B7" s="329"/>
      <c r="C7" s="330"/>
      <c r="D7" s="331"/>
      <c r="E7" s="331"/>
      <c r="F7" s="350"/>
      <c r="G7" s="333"/>
      <c r="H7" s="360"/>
    </row>
    <row r="8" spans="1:8" s="337" customFormat="1" ht="91.5" customHeight="1">
      <c r="A8" s="328" t="s">
        <v>480</v>
      </c>
      <c r="B8" s="329" t="s">
        <v>524</v>
      </c>
      <c r="C8" s="330"/>
      <c r="D8" s="331"/>
      <c r="E8" s="331"/>
      <c r="F8" s="345"/>
      <c r="G8" s="345"/>
    </row>
    <row r="9" spans="1:8" s="337" customFormat="1" ht="33" customHeight="1">
      <c r="A9" s="328" t="s">
        <v>482</v>
      </c>
      <c r="B9" s="363" t="s">
        <v>525</v>
      </c>
      <c r="C9" s="330" t="s">
        <v>484</v>
      </c>
      <c r="D9" s="331" t="s">
        <v>526</v>
      </c>
      <c r="E9" s="331">
        <v>8</v>
      </c>
      <c r="F9" s="350"/>
      <c r="G9" s="333"/>
    </row>
    <row r="10" spans="1:8" s="337" customFormat="1" ht="33" customHeight="1">
      <c r="A10" s="328" t="s">
        <v>527</v>
      </c>
      <c r="B10" s="363" t="s">
        <v>528</v>
      </c>
      <c r="C10" s="330" t="s">
        <v>484</v>
      </c>
      <c r="D10" s="331" t="s">
        <v>526</v>
      </c>
      <c r="E10" s="331">
        <v>16</v>
      </c>
      <c r="F10" s="345"/>
      <c r="G10" s="345"/>
    </row>
    <row r="11" spans="1:8" s="337" customFormat="1" ht="44.25" customHeight="1">
      <c r="A11" s="328" t="s">
        <v>529</v>
      </c>
      <c r="B11" s="363" t="s">
        <v>530</v>
      </c>
      <c r="C11" s="330" t="s">
        <v>484</v>
      </c>
      <c r="D11" s="331" t="s">
        <v>526</v>
      </c>
      <c r="E11" s="331">
        <v>5</v>
      </c>
      <c r="F11" s="350"/>
      <c r="G11" s="333"/>
    </row>
    <row r="12" spans="1:8" s="337" customFormat="1" ht="33" customHeight="1">
      <c r="A12" s="328" t="s">
        <v>531</v>
      </c>
      <c r="B12" s="363" t="s">
        <v>532</v>
      </c>
      <c r="C12" s="330" t="s">
        <v>484</v>
      </c>
      <c r="D12" s="331" t="s">
        <v>526</v>
      </c>
      <c r="E12" s="331">
        <v>9</v>
      </c>
      <c r="F12" s="345"/>
      <c r="G12" s="345"/>
    </row>
    <row r="13" spans="1:8" s="337" customFormat="1" ht="45.75" customHeight="1">
      <c r="A13" s="328" t="s">
        <v>533</v>
      </c>
      <c r="B13" s="363" t="s">
        <v>534</v>
      </c>
      <c r="C13" s="330" t="s">
        <v>484</v>
      </c>
      <c r="D13" s="331" t="s">
        <v>526</v>
      </c>
      <c r="E13" s="331">
        <v>7</v>
      </c>
      <c r="F13" s="345"/>
      <c r="G13" s="345"/>
    </row>
    <row r="14" spans="1:8" s="337" customFormat="1" ht="32.25" customHeight="1">
      <c r="A14" s="328" t="s">
        <v>535</v>
      </c>
      <c r="B14" s="363" t="s">
        <v>536</v>
      </c>
      <c r="C14" s="330" t="s">
        <v>484</v>
      </c>
      <c r="D14" s="331" t="s">
        <v>526</v>
      </c>
      <c r="E14" s="331">
        <v>8</v>
      </c>
      <c r="F14" s="345"/>
      <c r="G14" s="345"/>
    </row>
    <row r="15" spans="1:8" s="337" customFormat="1" ht="33" customHeight="1">
      <c r="A15" s="328" t="s">
        <v>537</v>
      </c>
      <c r="B15" s="363" t="s">
        <v>538</v>
      </c>
      <c r="C15" s="330" t="s">
        <v>484</v>
      </c>
      <c r="D15" s="331" t="s">
        <v>526</v>
      </c>
      <c r="E15" s="331">
        <v>7</v>
      </c>
      <c r="F15" s="345"/>
      <c r="G15" s="345"/>
    </row>
    <row r="16" spans="1:8" s="337" customFormat="1" ht="33" customHeight="1">
      <c r="A16" s="328" t="s">
        <v>539</v>
      </c>
      <c r="B16" s="363" t="s">
        <v>540</v>
      </c>
      <c r="C16" s="330" t="s">
        <v>484</v>
      </c>
      <c r="D16" s="331" t="s">
        <v>526</v>
      </c>
      <c r="E16" s="331">
        <v>7</v>
      </c>
      <c r="F16" s="345"/>
      <c r="G16" s="345"/>
    </row>
    <row r="17" spans="1:7" s="337" customFormat="1" ht="40.5" customHeight="1">
      <c r="A17" s="328" t="s">
        <v>541</v>
      </c>
      <c r="B17" s="363" t="s">
        <v>542</v>
      </c>
      <c r="C17" s="330" t="s">
        <v>484</v>
      </c>
      <c r="D17" s="331" t="s">
        <v>526</v>
      </c>
      <c r="E17" s="331">
        <v>9</v>
      </c>
      <c r="F17" s="345"/>
      <c r="G17" s="345"/>
    </row>
    <row r="18" spans="1:7" s="337" customFormat="1" ht="33" customHeight="1">
      <c r="A18" s="328" t="s">
        <v>543</v>
      </c>
      <c r="B18" s="363" t="s">
        <v>544</v>
      </c>
      <c r="C18" s="330" t="s">
        <v>484</v>
      </c>
      <c r="D18" s="331" t="s">
        <v>526</v>
      </c>
      <c r="E18" s="331">
        <v>7</v>
      </c>
      <c r="F18" s="345"/>
      <c r="G18" s="345"/>
    </row>
    <row r="19" spans="1:7" s="337" customFormat="1" ht="33" customHeight="1">
      <c r="A19" s="328" t="s">
        <v>545</v>
      </c>
      <c r="B19" s="363" t="s">
        <v>546</v>
      </c>
      <c r="C19" s="330" t="s">
        <v>484</v>
      </c>
      <c r="D19" s="331" t="s">
        <v>526</v>
      </c>
      <c r="E19" s="331">
        <v>7</v>
      </c>
      <c r="F19" s="345"/>
      <c r="G19" s="345"/>
    </row>
    <row r="20" spans="1:7" s="337" customFormat="1" ht="42" customHeight="1">
      <c r="A20" s="328" t="s">
        <v>547</v>
      </c>
      <c r="B20" s="363" t="s">
        <v>548</v>
      </c>
      <c r="C20" s="330" t="s">
        <v>484</v>
      </c>
      <c r="D20" s="331" t="s">
        <v>526</v>
      </c>
      <c r="E20" s="331">
        <v>9</v>
      </c>
      <c r="F20" s="345"/>
      <c r="G20" s="345"/>
    </row>
    <row r="21" spans="1:7" s="337" customFormat="1" ht="42.75" customHeight="1">
      <c r="A21" s="328" t="s">
        <v>549</v>
      </c>
      <c r="B21" s="363" t="s">
        <v>550</v>
      </c>
      <c r="C21" s="330" t="s">
        <v>484</v>
      </c>
      <c r="D21" s="331" t="s">
        <v>526</v>
      </c>
      <c r="E21" s="331">
        <v>7</v>
      </c>
      <c r="F21" s="345"/>
      <c r="G21" s="345"/>
    </row>
    <row r="22" spans="1:7" s="337" customFormat="1" ht="24.75" customHeight="1">
      <c r="A22" s="328" t="s">
        <v>551</v>
      </c>
      <c r="B22" s="363" t="s">
        <v>552</v>
      </c>
      <c r="C22" s="330" t="s">
        <v>484</v>
      </c>
      <c r="D22" s="331" t="s">
        <v>526</v>
      </c>
      <c r="E22" s="331">
        <v>11</v>
      </c>
      <c r="F22" s="345"/>
      <c r="G22" s="345"/>
    </row>
    <row r="23" spans="1:7" s="337" customFormat="1" ht="18" customHeight="1">
      <c r="A23" s="328"/>
      <c r="B23" s="363"/>
      <c r="C23" s="330"/>
      <c r="D23" s="331"/>
      <c r="E23" s="331"/>
      <c r="F23" s="345"/>
      <c r="G23" s="345"/>
    </row>
    <row r="24" spans="1:7" ht="35.1" customHeight="1">
      <c r="A24" s="392" t="s">
        <v>553</v>
      </c>
      <c r="B24" s="393"/>
      <c r="C24" s="393"/>
      <c r="D24" s="393"/>
      <c r="E24" s="393"/>
      <c r="F24" s="394"/>
      <c r="G24" s="364"/>
    </row>
    <row r="25" spans="1:7" s="337" customFormat="1" ht="16.5" customHeight="1">
      <c r="A25" s="328"/>
      <c r="B25" s="363"/>
      <c r="C25" s="330"/>
      <c r="D25" s="331"/>
      <c r="E25" s="331"/>
      <c r="F25" s="345"/>
      <c r="G25" s="345"/>
    </row>
    <row r="26" spans="1:7" s="337" customFormat="1" ht="88.5" customHeight="1">
      <c r="A26" s="328" t="s">
        <v>486</v>
      </c>
      <c r="B26" s="329" t="s">
        <v>554</v>
      </c>
      <c r="C26" s="330"/>
      <c r="D26" s="331"/>
      <c r="E26" s="331"/>
      <c r="F26" s="345"/>
      <c r="G26" s="345"/>
    </row>
    <row r="27" spans="1:7" s="337" customFormat="1" ht="24.75" customHeight="1">
      <c r="A27" s="328" t="s">
        <v>488</v>
      </c>
      <c r="B27" s="363" t="s">
        <v>555</v>
      </c>
      <c r="C27" s="330" t="s">
        <v>65</v>
      </c>
      <c r="D27" s="331"/>
      <c r="E27" s="331">
        <v>4</v>
      </c>
      <c r="F27" s="345"/>
      <c r="G27" s="345"/>
    </row>
    <row r="28" spans="1:7" s="337" customFormat="1" ht="16.5" customHeight="1">
      <c r="A28" s="328"/>
      <c r="B28" s="363"/>
      <c r="C28" s="330"/>
      <c r="D28" s="331"/>
      <c r="E28" s="331"/>
      <c r="F28" s="345"/>
      <c r="G28" s="345"/>
    </row>
    <row r="29" spans="1:7" s="337" customFormat="1" ht="88.5" customHeight="1">
      <c r="A29" s="328" t="s">
        <v>516</v>
      </c>
      <c r="B29" s="329" t="s">
        <v>556</v>
      </c>
      <c r="C29" s="330"/>
      <c r="D29" s="331"/>
      <c r="E29" s="331"/>
      <c r="F29" s="345"/>
      <c r="G29" s="345"/>
    </row>
    <row r="30" spans="1:7" s="337" customFormat="1" ht="24.75" customHeight="1">
      <c r="A30" s="328" t="s">
        <v>557</v>
      </c>
      <c r="B30" s="363" t="s">
        <v>558</v>
      </c>
      <c r="C30" s="330" t="s">
        <v>65</v>
      </c>
      <c r="D30" s="331"/>
      <c r="E30" s="331">
        <v>1</v>
      </c>
      <c r="F30" s="345"/>
      <c r="G30" s="345"/>
    </row>
    <row r="31" spans="1:7" s="337" customFormat="1" ht="15.75" customHeight="1">
      <c r="A31" s="328"/>
      <c r="B31" s="363"/>
      <c r="C31" s="330"/>
      <c r="D31" s="331"/>
      <c r="E31" s="331"/>
      <c r="F31" s="345"/>
      <c r="G31" s="345"/>
    </row>
    <row r="32" spans="1:7" s="337" customFormat="1" ht="72" customHeight="1">
      <c r="A32" s="328" t="s">
        <v>164</v>
      </c>
      <c r="B32" s="363" t="s">
        <v>559</v>
      </c>
      <c r="C32" s="330" t="s">
        <v>65</v>
      </c>
      <c r="D32" s="331" t="s">
        <v>560</v>
      </c>
      <c r="E32" s="331">
        <v>11</v>
      </c>
      <c r="F32" s="345"/>
      <c r="G32" s="345"/>
    </row>
    <row r="33" spans="1:7" s="337" customFormat="1" ht="24.75" customHeight="1">
      <c r="A33" s="328"/>
      <c r="B33" s="363"/>
      <c r="C33" s="330"/>
      <c r="D33" s="331"/>
      <c r="E33" s="331"/>
      <c r="F33" s="345"/>
      <c r="G33" s="345"/>
    </row>
    <row r="34" spans="1:7" s="337" customFormat="1" ht="74.25" customHeight="1">
      <c r="A34" s="328" t="s">
        <v>13</v>
      </c>
      <c r="B34" s="363" t="s">
        <v>561</v>
      </c>
      <c r="C34" s="330"/>
      <c r="D34" s="331"/>
      <c r="E34" s="331"/>
      <c r="F34" s="345"/>
      <c r="G34" s="345"/>
    </row>
    <row r="35" spans="1:7" s="337" customFormat="1" ht="24.75" customHeight="1">
      <c r="A35" s="328" t="s">
        <v>562</v>
      </c>
      <c r="B35" s="363" t="s">
        <v>563</v>
      </c>
      <c r="C35" s="330" t="s">
        <v>65</v>
      </c>
      <c r="D35" s="331" t="s">
        <v>564</v>
      </c>
      <c r="E35" s="331">
        <v>6</v>
      </c>
      <c r="F35" s="345"/>
      <c r="G35" s="345"/>
    </row>
    <row r="36" spans="1:7" s="337" customFormat="1" ht="24.75" customHeight="1">
      <c r="A36" s="328" t="s">
        <v>565</v>
      </c>
      <c r="B36" s="363" t="s">
        <v>566</v>
      </c>
      <c r="C36" s="330" t="s">
        <v>65</v>
      </c>
      <c r="D36" s="331" t="s">
        <v>564</v>
      </c>
      <c r="E36" s="331">
        <v>1</v>
      </c>
      <c r="F36" s="345"/>
      <c r="G36" s="345"/>
    </row>
    <row r="37" spans="1:7" s="337" customFormat="1" ht="24.75" customHeight="1">
      <c r="A37" s="328" t="s">
        <v>567</v>
      </c>
      <c r="B37" s="363" t="s">
        <v>568</v>
      </c>
      <c r="C37" s="330" t="s">
        <v>65</v>
      </c>
      <c r="D37" s="331" t="s">
        <v>564</v>
      </c>
      <c r="E37" s="331">
        <v>1</v>
      </c>
      <c r="F37" s="345"/>
      <c r="G37" s="345"/>
    </row>
    <row r="38" spans="1:7" s="337" customFormat="1" ht="24.75" customHeight="1">
      <c r="A38" s="328"/>
      <c r="B38" s="363"/>
      <c r="C38" s="330"/>
      <c r="D38" s="331"/>
      <c r="E38" s="331"/>
      <c r="F38" s="345"/>
      <c r="G38" s="345"/>
    </row>
    <row r="39" spans="1:7" s="337" customFormat="1" ht="24.75" customHeight="1">
      <c r="A39" s="328"/>
      <c r="B39" s="363"/>
      <c r="C39" s="330"/>
      <c r="D39" s="331"/>
      <c r="E39" s="331"/>
      <c r="F39" s="345"/>
      <c r="G39" s="345"/>
    </row>
    <row r="40" spans="1:7" s="337" customFormat="1" ht="24.75" customHeight="1">
      <c r="A40" s="328"/>
      <c r="B40" s="363"/>
      <c r="C40" s="330"/>
      <c r="D40" s="331"/>
      <c r="E40" s="331"/>
      <c r="F40" s="345"/>
      <c r="G40" s="345"/>
    </row>
    <row r="41" spans="1:7" s="337" customFormat="1" ht="24.75" customHeight="1">
      <c r="A41" s="328"/>
      <c r="B41" s="363"/>
      <c r="C41" s="330"/>
      <c r="D41" s="331"/>
      <c r="E41" s="331"/>
      <c r="F41" s="345"/>
      <c r="G41" s="345"/>
    </row>
    <row r="42" spans="1:7" s="337" customFormat="1" ht="24.75" customHeight="1">
      <c r="A42" s="328"/>
      <c r="B42" s="363"/>
      <c r="C42" s="330"/>
      <c r="D42" s="331"/>
      <c r="E42" s="331"/>
      <c r="F42" s="345"/>
      <c r="G42" s="345"/>
    </row>
    <row r="43" spans="1:7" s="337" customFormat="1" ht="24.75" customHeight="1">
      <c r="A43" s="328"/>
      <c r="B43" s="363"/>
      <c r="C43" s="330"/>
      <c r="D43" s="331"/>
      <c r="E43" s="331"/>
      <c r="F43" s="345"/>
      <c r="G43" s="345"/>
    </row>
    <row r="44" spans="1:7" s="337" customFormat="1" ht="24.75" customHeight="1">
      <c r="A44" s="328"/>
      <c r="B44" s="363"/>
      <c r="C44" s="330"/>
      <c r="D44" s="331"/>
      <c r="E44" s="331"/>
      <c r="F44" s="345"/>
      <c r="G44" s="345"/>
    </row>
    <row r="45" spans="1:7" s="337" customFormat="1" ht="24.75" customHeight="1">
      <c r="A45" s="328"/>
      <c r="B45" s="363"/>
      <c r="C45" s="330"/>
      <c r="D45" s="331"/>
      <c r="E45" s="331"/>
      <c r="F45" s="345"/>
      <c r="G45" s="345"/>
    </row>
    <row r="46" spans="1:7" s="337" customFormat="1" ht="24.75" customHeight="1">
      <c r="A46" s="328"/>
      <c r="B46" s="363"/>
      <c r="C46" s="330"/>
      <c r="D46" s="331"/>
      <c r="E46" s="331"/>
      <c r="F46" s="345"/>
      <c r="G46" s="345"/>
    </row>
    <row r="47" spans="1:7" s="337" customFormat="1" ht="24.75" customHeight="1">
      <c r="A47" s="328"/>
      <c r="B47" s="363"/>
      <c r="C47" s="330"/>
      <c r="D47" s="331"/>
      <c r="E47" s="331"/>
      <c r="F47" s="345"/>
      <c r="G47" s="345"/>
    </row>
    <row r="48" spans="1:7" s="337" customFormat="1" ht="24.75" customHeight="1">
      <c r="A48" s="328"/>
      <c r="B48" s="363"/>
      <c r="C48" s="330"/>
      <c r="D48" s="331"/>
      <c r="E48" s="331"/>
      <c r="F48" s="345"/>
      <c r="G48" s="345"/>
    </row>
    <row r="49" spans="1:7" ht="35.1" customHeight="1">
      <c r="A49" s="392" t="s">
        <v>553</v>
      </c>
      <c r="B49" s="393"/>
      <c r="C49" s="393"/>
      <c r="D49" s="393"/>
      <c r="E49" s="393"/>
      <c r="F49" s="394"/>
      <c r="G49" s="364"/>
    </row>
    <row r="50" spans="1:7" ht="35.1" customHeight="1">
      <c r="A50" s="392" t="s">
        <v>569</v>
      </c>
      <c r="B50" s="393"/>
      <c r="C50" s="393"/>
      <c r="D50" s="393"/>
      <c r="E50" s="393"/>
      <c r="F50" s="393"/>
      <c r="G50" s="353"/>
    </row>
    <row r="51" spans="1:7" ht="18" customHeight="1"/>
    <row r="52" spans="1:7" ht="18" customHeight="1"/>
    <row r="53" spans="1:7" ht="18" customHeight="1"/>
    <row r="54" spans="1:7" ht="18" customHeight="1"/>
    <row r="55" spans="1:7" ht="18" customHeight="1"/>
  </sheetData>
  <mergeCells count="3">
    <mergeCell ref="A24:F24"/>
    <mergeCell ref="A49:F49"/>
    <mergeCell ref="A50:F50"/>
  </mergeCells>
  <printOptions horizontalCentered="1"/>
  <pageMargins left="0.59055118110236204" right="0.59055118110236204" top="1.3359375" bottom="0.78740157480314998" header="0.511811023622047" footer="0.511811023622047"/>
  <pageSetup paperSize="9" scale="79" orientation="portrait" r:id="rId1"/>
  <headerFooter alignWithMargins="0">
    <oddHeader>&amp;L&amp;"Times New Roman,Regular"&amp;12National Operation Center
N.O.C
Architecture Works&amp;C&amp;"Times New Roman,Bold"&amp;16
&amp;R&amp;G</oddHeader>
    <oddFooter>&amp;C&amp;P&amp;R&amp;A</oddFooter>
  </headerFooter>
  <rowBreaks count="1" manualBreakCount="1">
    <brk id="24"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9970C-B0AF-4749-A0F6-A9BEA8C8CA88}">
  <sheetPr>
    <tabColor rgb="FFE888D6"/>
  </sheetPr>
  <dimension ref="A1:H36"/>
  <sheetViews>
    <sheetView view="pageBreakPreview" topLeftCell="A3" zoomScaleNormal="100" zoomScaleSheetLayoutView="100" workbookViewId="0">
      <selection activeCell="A22" sqref="A22:XFD22"/>
    </sheetView>
  </sheetViews>
  <sheetFormatPr defaultColWidth="10.28515625" defaultRowHeight="15.75"/>
  <cols>
    <col min="1" max="1" width="6.42578125" style="352" customWidth="1"/>
    <col min="2" max="2" width="57.85546875" style="352" customWidth="1"/>
    <col min="3" max="3" width="6.42578125" style="352" customWidth="1"/>
    <col min="4" max="4" width="8.85546875" style="352" customWidth="1"/>
    <col min="5" max="5" width="7.5703125" style="352" customWidth="1"/>
    <col min="6" max="6" width="8.7109375" style="354" customWidth="1"/>
    <col min="7" max="7" width="14.42578125" style="354" customWidth="1"/>
    <col min="8" max="8" width="17.7109375" style="352" customWidth="1"/>
    <col min="9" max="16384" width="10.28515625" style="352"/>
  </cols>
  <sheetData>
    <row r="1" spans="1:8" s="320" customFormat="1" ht="35.25" customHeight="1">
      <c r="A1" s="315" t="s">
        <v>469</v>
      </c>
      <c r="B1" s="316" t="s">
        <v>454</v>
      </c>
      <c r="C1" s="317" t="s">
        <v>17</v>
      </c>
      <c r="D1" s="318" t="s">
        <v>470</v>
      </c>
      <c r="E1" s="318" t="s">
        <v>471</v>
      </c>
      <c r="F1" s="319" t="s">
        <v>472</v>
      </c>
      <c r="G1" s="319" t="s">
        <v>473</v>
      </c>
    </row>
    <row r="2" spans="1:8" s="325" customFormat="1" ht="18.75">
      <c r="A2" s="321"/>
      <c r="B2" s="322"/>
      <c r="C2" s="323"/>
      <c r="D2" s="323"/>
      <c r="E2" s="323"/>
      <c r="F2" s="324"/>
      <c r="G2" s="323"/>
    </row>
    <row r="3" spans="1:8" s="325" customFormat="1" ht="18.75">
      <c r="A3" s="321"/>
      <c r="B3" s="322" t="s">
        <v>506</v>
      </c>
      <c r="C3" s="323"/>
      <c r="D3" s="323"/>
      <c r="E3" s="323"/>
      <c r="F3" s="323"/>
      <c r="G3" s="323"/>
      <c r="H3" s="355"/>
    </row>
    <row r="4" spans="1:8" s="325" customFormat="1" ht="18.75">
      <c r="A4" s="321"/>
      <c r="B4" s="322"/>
      <c r="C4" s="323"/>
      <c r="D4" s="323"/>
      <c r="E4" s="323"/>
      <c r="F4" s="323"/>
      <c r="G4" s="323"/>
      <c r="H4" s="355"/>
    </row>
    <row r="5" spans="1:8" s="337" customFormat="1">
      <c r="A5" s="328"/>
      <c r="B5" s="356" t="s">
        <v>507</v>
      </c>
      <c r="C5" s="323"/>
      <c r="D5" s="330"/>
      <c r="E5" s="330"/>
      <c r="F5" s="323"/>
      <c r="G5" s="323"/>
    </row>
    <row r="6" spans="1:8" s="337" customFormat="1" ht="82.5" customHeight="1">
      <c r="A6" s="328" t="s">
        <v>466</v>
      </c>
      <c r="B6" s="329" t="s">
        <v>508</v>
      </c>
      <c r="C6" s="332"/>
      <c r="D6" s="331"/>
      <c r="E6" s="331"/>
      <c r="F6" s="350"/>
      <c r="G6" s="333"/>
    </row>
    <row r="7" spans="1:8" s="337" customFormat="1" ht="24.75" customHeight="1">
      <c r="A7" s="357" t="s">
        <v>476</v>
      </c>
      <c r="B7" s="358" t="s">
        <v>509</v>
      </c>
      <c r="C7" s="359" t="s">
        <v>510</v>
      </c>
      <c r="D7" s="331"/>
      <c r="E7" s="331">
        <v>4</v>
      </c>
      <c r="F7" s="345"/>
      <c r="G7" s="345"/>
    </row>
    <row r="8" spans="1:8" s="337" customFormat="1" ht="19.5" customHeight="1">
      <c r="A8" s="328"/>
      <c r="B8" s="329"/>
      <c r="C8" s="330"/>
      <c r="D8" s="331"/>
      <c r="E8" s="331"/>
      <c r="F8" s="350"/>
      <c r="G8" s="333"/>
      <c r="H8" s="360"/>
    </row>
    <row r="9" spans="1:8" s="337" customFormat="1" ht="18" customHeight="1">
      <c r="A9" s="328"/>
      <c r="B9" s="356" t="s">
        <v>511</v>
      </c>
      <c r="C9" s="323"/>
      <c r="D9" s="330"/>
      <c r="E9" s="330"/>
      <c r="F9" s="323"/>
      <c r="G9" s="323"/>
    </row>
    <row r="10" spans="1:8" s="337" customFormat="1" ht="57" customHeight="1">
      <c r="A10" s="328" t="s">
        <v>480</v>
      </c>
      <c r="B10" s="329" t="s">
        <v>512</v>
      </c>
      <c r="C10" s="330" t="s">
        <v>484</v>
      </c>
      <c r="D10" s="331" t="s">
        <v>513</v>
      </c>
      <c r="E10" s="331">
        <v>54</v>
      </c>
      <c r="F10" s="345"/>
      <c r="G10" s="345"/>
    </row>
    <row r="11" spans="1:8" s="337" customFormat="1" ht="21" customHeight="1">
      <c r="A11" s="328"/>
      <c r="B11" s="329"/>
      <c r="C11" s="330"/>
      <c r="D11" s="331"/>
      <c r="E11" s="331"/>
      <c r="F11" s="350"/>
      <c r="G11" s="333"/>
    </row>
    <row r="12" spans="1:8" s="337" customFormat="1" ht="67.5" customHeight="1">
      <c r="A12" s="328" t="s">
        <v>486</v>
      </c>
      <c r="B12" s="329" t="s">
        <v>514</v>
      </c>
      <c r="C12" s="330" t="s">
        <v>484</v>
      </c>
      <c r="D12" s="331" t="s">
        <v>515</v>
      </c>
      <c r="E12" s="331">
        <v>46</v>
      </c>
      <c r="F12" s="345"/>
      <c r="G12" s="345"/>
    </row>
    <row r="13" spans="1:8" s="337" customFormat="1" ht="24.75" customHeight="1">
      <c r="A13" s="328"/>
      <c r="B13" s="329"/>
      <c r="C13" s="330"/>
      <c r="D13" s="331"/>
      <c r="E13" s="331"/>
      <c r="F13" s="345"/>
      <c r="G13" s="345"/>
    </row>
    <row r="14" spans="1:8" s="337" customFormat="1" ht="56.25" customHeight="1">
      <c r="A14" s="328" t="s">
        <v>516</v>
      </c>
      <c r="B14" s="329" t="s">
        <v>517</v>
      </c>
      <c r="C14" s="330" t="s">
        <v>484</v>
      </c>
      <c r="D14" s="331" t="s">
        <v>518</v>
      </c>
      <c r="E14" s="331">
        <v>55</v>
      </c>
      <c r="F14" s="350"/>
      <c r="G14" s="333"/>
    </row>
    <row r="15" spans="1:8" s="337" customFormat="1">
      <c r="A15" s="328"/>
      <c r="B15" s="329"/>
      <c r="C15" s="330"/>
      <c r="D15" s="331"/>
      <c r="E15" s="331"/>
      <c r="F15" s="345"/>
      <c r="G15" s="345"/>
    </row>
    <row r="16" spans="1:8" s="337" customFormat="1" ht="26.25" customHeight="1">
      <c r="A16" s="328"/>
      <c r="B16" s="329"/>
      <c r="C16" s="330"/>
      <c r="D16" s="331"/>
      <c r="E16" s="331"/>
      <c r="F16" s="345"/>
      <c r="G16" s="345"/>
    </row>
    <row r="17" spans="1:7" s="337" customFormat="1" ht="31.5" customHeight="1">
      <c r="A17" s="328"/>
      <c r="B17" s="329"/>
      <c r="C17" s="330"/>
      <c r="D17" s="348"/>
      <c r="E17" s="331"/>
      <c r="F17" s="345"/>
      <c r="G17" s="345"/>
    </row>
    <row r="18" spans="1:7" s="337" customFormat="1" ht="31.5" customHeight="1">
      <c r="A18" s="328"/>
      <c r="B18" s="329"/>
      <c r="C18" s="330"/>
      <c r="D18" s="348"/>
      <c r="E18" s="331"/>
      <c r="F18" s="345"/>
      <c r="G18" s="345"/>
    </row>
    <row r="19" spans="1:7" s="337" customFormat="1" ht="31.5" customHeight="1">
      <c r="A19" s="328"/>
      <c r="B19" s="329"/>
      <c r="C19" s="330"/>
      <c r="D19" s="348"/>
      <c r="E19" s="331"/>
      <c r="F19" s="345"/>
      <c r="G19" s="345"/>
    </row>
    <row r="20" spans="1:7" s="337" customFormat="1">
      <c r="A20" s="328"/>
      <c r="B20" s="329"/>
      <c r="C20" s="330"/>
      <c r="D20" s="331"/>
      <c r="E20" s="331"/>
      <c r="F20" s="345"/>
      <c r="G20" s="345"/>
    </row>
    <row r="21" spans="1:7" s="337" customFormat="1">
      <c r="A21" s="328"/>
      <c r="B21" s="329"/>
      <c r="C21" s="330"/>
      <c r="D21" s="331"/>
      <c r="E21" s="331"/>
      <c r="F21" s="345"/>
      <c r="G21" s="345"/>
    </row>
    <row r="22" spans="1:7" s="337" customFormat="1">
      <c r="A22" s="328"/>
      <c r="B22" s="329"/>
      <c r="C22" s="330"/>
      <c r="D22" s="331"/>
      <c r="E22" s="331"/>
      <c r="F22" s="345"/>
      <c r="G22" s="345"/>
    </row>
    <row r="23" spans="1:7" s="337" customFormat="1">
      <c r="A23" s="328"/>
      <c r="B23" s="329"/>
      <c r="C23" s="330"/>
      <c r="D23" s="331"/>
      <c r="E23" s="331"/>
      <c r="F23" s="345"/>
      <c r="G23" s="345"/>
    </row>
    <row r="24" spans="1:7" s="337" customFormat="1">
      <c r="A24" s="328"/>
      <c r="B24" s="329"/>
      <c r="C24" s="330"/>
      <c r="D24" s="331"/>
      <c r="E24" s="331"/>
      <c r="F24" s="345"/>
      <c r="G24" s="345"/>
    </row>
    <row r="25" spans="1:7" s="337" customFormat="1">
      <c r="A25" s="328"/>
      <c r="B25" s="329"/>
      <c r="C25" s="330"/>
      <c r="D25" s="331"/>
      <c r="E25" s="331"/>
      <c r="F25" s="345"/>
      <c r="G25" s="345"/>
    </row>
    <row r="26" spans="1:7" s="337" customFormat="1">
      <c r="A26" s="328"/>
      <c r="B26" s="329"/>
      <c r="C26" s="330"/>
      <c r="D26" s="331"/>
      <c r="E26" s="331"/>
      <c r="F26" s="345"/>
      <c r="G26" s="345"/>
    </row>
    <row r="27" spans="1:7" s="337" customFormat="1">
      <c r="A27" s="328"/>
      <c r="B27" s="329"/>
      <c r="C27" s="330"/>
      <c r="D27" s="331"/>
      <c r="E27" s="331"/>
      <c r="F27" s="345"/>
      <c r="G27" s="345"/>
    </row>
    <row r="28" spans="1:7" s="337" customFormat="1">
      <c r="A28" s="328"/>
      <c r="B28" s="329"/>
      <c r="C28" s="330"/>
      <c r="D28" s="331"/>
      <c r="E28" s="331"/>
      <c r="F28" s="345"/>
      <c r="G28" s="345"/>
    </row>
    <row r="29" spans="1:7" s="337" customFormat="1">
      <c r="A29" s="328"/>
      <c r="B29" s="329"/>
      <c r="C29" s="330"/>
      <c r="D29" s="331"/>
      <c r="E29" s="331"/>
      <c r="F29" s="345"/>
      <c r="G29" s="345"/>
    </row>
    <row r="30" spans="1:7" s="337" customFormat="1">
      <c r="A30" s="328"/>
      <c r="B30" s="361"/>
      <c r="C30" s="330"/>
      <c r="D30" s="344"/>
      <c r="E30" s="344"/>
      <c r="F30" s="350"/>
      <c r="G30" s="345"/>
    </row>
    <row r="31" spans="1:7" ht="35.1" customHeight="1">
      <c r="A31" s="392" t="s">
        <v>519</v>
      </c>
      <c r="B31" s="393"/>
      <c r="C31" s="393"/>
      <c r="D31" s="393"/>
      <c r="E31" s="393"/>
      <c r="F31" s="393"/>
      <c r="G31" s="353"/>
    </row>
    <row r="32" spans="1:7" ht="18" customHeight="1"/>
    <row r="33" ht="18" customHeight="1"/>
    <row r="34" ht="18" customHeight="1"/>
    <row r="35" ht="18" customHeight="1"/>
    <row r="36" ht="18" customHeight="1"/>
  </sheetData>
  <mergeCells count="1">
    <mergeCell ref="A31:F31"/>
  </mergeCells>
  <printOptions horizontalCentered="1"/>
  <pageMargins left="0.59055118110236204" right="0.59055118110236204" top="1.3359375" bottom="0.78740157480314998" header="0.511811023622047" footer="0.511811023622047"/>
  <pageSetup paperSize="9" scale="86" orientation="portrait" r:id="rId1"/>
  <headerFooter alignWithMargins="0">
    <oddHeader>&amp;L&amp;"Times New Roman,Regular"&amp;12National Operation Center
N.O.C
Architecture Works&amp;C&amp;"Times New Roman,Bold"&amp;16
&amp;R&amp;G</oddHeader>
    <oddFooter>&amp;C&amp;P&amp;R&amp;A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1B69-499D-4A2D-9EC7-0C651A0EA689}">
  <sheetPr>
    <tabColor rgb="FFE888D6"/>
  </sheetPr>
  <dimension ref="A1:G42"/>
  <sheetViews>
    <sheetView view="pageBreakPreview" zoomScaleNormal="100" zoomScaleSheetLayoutView="100" workbookViewId="0">
      <selection activeCell="D26" sqref="D26"/>
    </sheetView>
  </sheetViews>
  <sheetFormatPr defaultColWidth="10.28515625" defaultRowHeight="15.75"/>
  <cols>
    <col min="1" max="1" width="6.42578125" style="352" customWidth="1"/>
    <col min="2" max="2" width="57.85546875" style="352" customWidth="1"/>
    <col min="3" max="3" width="6.42578125" style="352" customWidth="1"/>
    <col min="4" max="4" width="8.85546875" style="352" customWidth="1"/>
    <col min="5" max="5" width="7.5703125" style="352" customWidth="1"/>
    <col min="6" max="6" width="8.7109375" style="354" customWidth="1"/>
    <col min="7" max="7" width="14.42578125" style="354" customWidth="1"/>
    <col min="8" max="8" width="10.28515625" style="352"/>
    <col min="9" max="9" width="10.42578125" style="352" customWidth="1"/>
    <col min="10" max="10" width="12.140625" style="352" bestFit="1" customWidth="1"/>
    <col min="11" max="16384" width="10.28515625" style="352"/>
  </cols>
  <sheetData>
    <row r="1" spans="1:7" s="320" customFormat="1" ht="35.25" customHeight="1">
      <c r="A1" s="315" t="s">
        <v>469</v>
      </c>
      <c r="B1" s="316" t="s">
        <v>454</v>
      </c>
      <c r="C1" s="317" t="s">
        <v>17</v>
      </c>
      <c r="D1" s="318" t="s">
        <v>470</v>
      </c>
      <c r="E1" s="318" t="s">
        <v>471</v>
      </c>
      <c r="F1" s="319" t="s">
        <v>472</v>
      </c>
      <c r="G1" s="319" t="s">
        <v>473</v>
      </c>
    </row>
    <row r="2" spans="1:7" s="325" customFormat="1" ht="18.75">
      <c r="A2" s="321"/>
      <c r="B2" s="322"/>
      <c r="C2" s="323"/>
      <c r="D2" s="323"/>
      <c r="E2" s="323"/>
      <c r="F2" s="324"/>
      <c r="G2" s="323"/>
    </row>
    <row r="3" spans="1:7" s="325" customFormat="1" ht="25.5" customHeight="1">
      <c r="A3" s="321"/>
      <c r="B3" s="326" t="s">
        <v>501</v>
      </c>
      <c r="C3" s="323"/>
      <c r="D3" s="323"/>
      <c r="E3" s="323"/>
      <c r="F3" s="323"/>
      <c r="G3" s="323"/>
    </row>
    <row r="4" spans="1:7" s="325" customFormat="1" ht="18.75">
      <c r="A4" s="321"/>
      <c r="B4" s="327"/>
      <c r="C4" s="323"/>
      <c r="D4" s="323"/>
      <c r="E4" s="323"/>
      <c r="F4" s="323"/>
      <c r="G4" s="323"/>
    </row>
    <row r="5" spans="1:7" s="334" customFormat="1" ht="66" customHeight="1">
      <c r="A5" s="328" t="s">
        <v>466</v>
      </c>
      <c r="B5" s="329" t="s">
        <v>502</v>
      </c>
      <c r="C5" s="330"/>
      <c r="D5" s="330"/>
      <c r="E5" s="331"/>
      <c r="F5" s="332"/>
      <c r="G5" s="333"/>
    </row>
    <row r="6" spans="1:7" s="337" customFormat="1" ht="23.25" customHeight="1">
      <c r="A6" s="328" t="s">
        <v>476</v>
      </c>
      <c r="B6" s="335" t="s">
        <v>493</v>
      </c>
      <c r="C6" s="330" t="s">
        <v>484</v>
      </c>
      <c r="D6" s="331"/>
      <c r="E6" s="336">
        <v>655</v>
      </c>
      <c r="F6" s="332"/>
      <c r="G6" s="323"/>
    </row>
    <row r="7" spans="1:7" s="337" customFormat="1" ht="15.75" customHeight="1">
      <c r="A7" s="328"/>
      <c r="B7" s="335"/>
      <c r="C7" s="330"/>
      <c r="D7" s="331"/>
      <c r="E7" s="336"/>
      <c r="F7" s="332"/>
      <c r="G7" s="323"/>
    </row>
    <row r="8" spans="1:7" s="334" customFormat="1" ht="81" customHeight="1">
      <c r="A8" s="328" t="s">
        <v>480</v>
      </c>
      <c r="B8" s="329" t="s">
        <v>503</v>
      </c>
      <c r="C8" s="330"/>
      <c r="D8" s="330"/>
      <c r="E8" s="331"/>
      <c r="F8" s="332"/>
      <c r="G8" s="333"/>
    </row>
    <row r="9" spans="1:7" s="337" customFormat="1" ht="23.25" customHeight="1">
      <c r="A9" s="328" t="s">
        <v>482</v>
      </c>
      <c r="B9" s="335" t="s">
        <v>483</v>
      </c>
      <c r="C9" s="330" t="s">
        <v>484</v>
      </c>
      <c r="D9" s="331" t="s">
        <v>504</v>
      </c>
      <c r="E9" s="336">
        <v>505</v>
      </c>
      <c r="F9" s="332"/>
      <c r="G9" s="333"/>
    </row>
    <row r="10" spans="1:7" s="337" customFormat="1" ht="23.25" customHeight="1">
      <c r="A10" s="328"/>
      <c r="B10" s="335"/>
      <c r="C10" s="330"/>
      <c r="D10" s="331"/>
      <c r="E10" s="336"/>
      <c r="F10" s="332"/>
      <c r="G10" s="333"/>
    </row>
    <row r="11" spans="1:7" s="334" customFormat="1">
      <c r="A11" s="328"/>
      <c r="B11" s="335"/>
      <c r="C11" s="330"/>
      <c r="D11" s="331"/>
      <c r="E11" s="336"/>
      <c r="F11" s="338"/>
      <c r="G11" s="333"/>
    </row>
    <row r="12" spans="1:7" s="334" customFormat="1">
      <c r="A12" s="328"/>
      <c r="B12" s="335"/>
      <c r="C12" s="330"/>
      <c r="D12" s="331"/>
      <c r="E12" s="336"/>
      <c r="F12" s="332"/>
      <c r="G12" s="333"/>
    </row>
    <row r="13" spans="1:7" s="334" customFormat="1">
      <c r="A13" s="328"/>
      <c r="B13" s="335"/>
      <c r="C13" s="330"/>
      <c r="D13" s="331"/>
      <c r="E13" s="331"/>
      <c r="F13" s="332"/>
      <c r="G13" s="333"/>
    </row>
    <row r="14" spans="1:7" s="337" customFormat="1" ht="43.5" customHeight="1">
      <c r="A14" s="328"/>
      <c r="B14" s="335"/>
      <c r="C14" s="330"/>
      <c r="D14" s="331"/>
      <c r="E14" s="340"/>
      <c r="F14" s="341"/>
      <c r="G14" s="333"/>
    </row>
    <row r="15" spans="1:7" s="337" customFormat="1">
      <c r="A15" s="328"/>
      <c r="B15" s="335"/>
      <c r="C15" s="330"/>
      <c r="D15" s="331"/>
      <c r="E15" s="340"/>
      <c r="F15" s="341"/>
      <c r="G15" s="333"/>
    </row>
    <row r="16" spans="1:7" s="334" customFormat="1">
      <c r="A16" s="342"/>
      <c r="B16" s="335"/>
      <c r="C16" s="344"/>
      <c r="D16" s="331"/>
      <c r="E16" s="314"/>
      <c r="F16" s="345"/>
      <c r="G16" s="333"/>
    </row>
    <row r="17" spans="1:7" s="334" customFormat="1" ht="21" customHeight="1">
      <c r="A17" s="328"/>
      <c r="B17" s="335"/>
      <c r="C17" s="346"/>
      <c r="D17" s="331"/>
      <c r="E17" s="314"/>
      <c r="F17" s="347"/>
      <c r="G17" s="333"/>
    </row>
    <row r="18" spans="1:7" s="334" customFormat="1">
      <c r="A18" s="342"/>
      <c r="B18" s="335"/>
      <c r="C18" s="330"/>
      <c r="D18" s="331"/>
      <c r="E18" s="340"/>
      <c r="F18" s="345"/>
      <c r="G18" s="333"/>
    </row>
    <row r="19" spans="1:7" s="334" customFormat="1">
      <c r="A19" s="342"/>
      <c r="B19" s="335"/>
      <c r="C19" s="330"/>
      <c r="D19" s="348"/>
      <c r="E19" s="340"/>
      <c r="F19" s="345"/>
      <c r="G19" s="333"/>
    </row>
    <row r="20" spans="1:7" s="337" customFormat="1">
      <c r="A20" s="328"/>
      <c r="B20" s="329"/>
      <c r="C20" s="330"/>
      <c r="D20" s="348"/>
      <c r="E20" s="349"/>
      <c r="F20" s="350"/>
      <c r="G20" s="333"/>
    </row>
    <row r="21" spans="1:7" s="337" customFormat="1">
      <c r="A21" s="328"/>
      <c r="B21" s="329"/>
      <c r="C21" s="330"/>
      <c r="D21" s="348"/>
      <c r="E21" s="351"/>
      <c r="F21" s="350"/>
      <c r="G21" s="333"/>
    </row>
    <row r="22" spans="1:7" s="337" customFormat="1">
      <c r="A22" s="328"/>
      <c r="B22" s="329"/>
      <c r="C22" s="330"/>
      <c r="D22" s="331"/>
      <c r="E22" s="351"/>
      <c r="F22" s="350"/>
      <c r="G22" s="333"/>
    </row>
    <row r="23" spans="1:7" s="337" customFormat="1">
      <c r="A23" s="328"/>
      <c r="B23" s="329"/>
      <c r="C23" s="330"/>
      <c r="D23" s="331"/>
      <c r="E23" s="351"/>
      <c r="F23" s="350"/>
      <c r="G23" s="333"/>
    </row>
    <row r="24" spans="1:7" s="337" customFormat="1">
      <c r="A24" s="328"/>
      <c r="B24" s="329"/>
      <c r="C24" s="330"/>
      <c r="D24" s="344"/>
      <c r="E24" s="351"/>
      <c r="F24" s="350"/>
      <c r="G24" s="333"/>
    </row>
    <row r="25" spans="1:7" s="337" customFormat="1" ht="16.5" customHeight="1">
      <c r="A25" s="328"/>
      <c r="B25" s="329"/>
      <c r="C25" s="330"/>
      <c r="D25" s="330"/>
      <c r="E25" s="351"/>
      <c r="F25" s="350"/>
      <c r="G25" s="333"/>
    </row>
    <row r="26" spans="1:7" s="337" customFormat="1">
      <c r="A26" s="328"/>
      <c r="B26" s="329"/>
      <c r="C26" s="330"/>
      <c r="D26" s="352"/>
      <c r="E26" s="351"/>
      <c r="F26" s="350"/>
      <c r="G26" s="333"/>
    </row>
    <row r="27" spans="1:7" s="337" customFormat="1">
      <c r="A27" s="328"/>
      <c r="B27" s="329"/>
      <c r="C27" s="330"/>
      <c r="D27" s="352"/>
      <c r="E27" s="351"/>
      <c r="F27" s="350"/>
      <c r="G27" s="333"/>
    </row>
    <row r="28" spans="1:7" s="337" customFormat="1">
      <c r="A28" s="328"/>
      <c r="B28" s="329"/>
      <c r="C28" s="330"/>
      <c r="D28" s="352"/>
      <c r="E28" s="351"/>
      <c r="F28" s="350"/>
      <c r="G28" s="333"/>
    </row>
    <row r="29" spans="1:7" s="337" customFormat="1">
      <c r="A29" s="328"/>
      <c r="B29" s="329"/>
      <c r="C29" s="330"/>
      <c r="D29" s="352"/>
      <c r="E29" s="351"/>
      <c r="F29" s="350"/>
      <c r="G29" s="333"/>
    </row>
    <row r="30" spans="1:7" s="337" customFormat="1">
      <c r="A30" s="328"/>
      <c r="B30" s="329"/>
      <c r="C30" s="330"/>
      <c r="D30" s="352"/>
      <c r="E30" s="351"/>
      <c r="F30" s="350"/>
      <c r="G30" s="333"/>
    </row>
    <row r="31" spans="1:7" s="337" customFormat="1">
      <c r="A31" s="328"/>
      <c r="B31" s="329"/>
      <c r="C31" s="330"/>
      <c r="D31" s="352"/>
      <c r="E31" s="351"/>
      <c r="F31" s="350"/>
      <c r="G31" s="333"/>
    </row>
    <row r="32" spans="1:7" s="337" customFormat="1">
      <c r="A32" s="328"/>
      <c r="B32" s="329"/>
      <c r="C32" s="330"/>
      <c r="D32" s="352"/>
      <c r="E32" s="351"/>
      <c r="F32" s="350"/>
      <c r="G32" s="333"/>
    </row>
    <row r="33" spans="1:7" s="337" customFormat="1">
      <c r="A33" s="328"/>
      <c r="B33" s="329"/>
      <c r="C33" s="330"/>
      <c r="D33" s="352"/>
      <c r="E33" s="351"/>
      <c r="F33" s="350"/>
      <c r="G33" s="333"/>
    </row>
    <row r="34" spans="1:7" s="337" customFormat="1">
      <c r="A34" s="328"/>
      <c r="B34" s="329"/>
      <c r="C34" s="330"/>
      <c r="D34" s="352"/>
      <c r="E34" s="351"/>
      <c r="F34" s="350"/>
      <c r="G34" s="333"/>
    </row>
    <row r="35" spans="1:7" s="337" customFormat="1">
      <c r="A35" s="328"/>
      <c r="B35" s="329"/>
      <c r="C35" s="330"/>
      <c r="D35" s="352"/>
      <c r="E35" s="351"/>
      <c r="F35" s="350"/>
      <c r="G35" s="333"/>
    </row>
    <row r="36" spans="1:7" s="337" customFormat="1">
      <c r="A36" s="328"/>
      <c r="B36" s="329"/>
      <c r="C36" s="330"/>
      <c r="D36" s="352"/>
      <c r="E36" s="351"/>
      <c r="F36" s="350"/>
      <c r="G36" s="333"/>
    </row>
    <row r="37" spans="1:7" s="337" customFormat="1">
      <c r="A37" s="328"/>
      <c r="B37" s="329"/>
      <c r="C37" s="330"/>
      <c r="D37" s="352"/>
      <c r="E37" s="351"/>
      <c r="F37" s="350"/>
      <c r="G37" s="333"/>
    </row>
    <row r="38" spans="1:7" ht="35.1" customHeight="1">
      <c r="A38" s="392" t="s">
        <v>505</v>
      </c>
      <c r="B38" s="393"/>
      <c r="C38" s="393"/>
      <c r="D38" s="393"/>
      <c r="E38" s="393"/>
      <c r="F38" s="393"/>
      <c r="G38" s="353"/>
    </row>
    <row r="39" spans="1:7" ht="18" customHeight="1"/>
    <row r="40" spans="1:7" ht="18" customHeight="1"/>
    <row r="41" spans="1:7" ht="18" customHeight="1"/>
    <row r="42" spans="1:7" ht="18" customHeight="1"/>
  </sheetData>
  <mergeCells count="1">
    <mergeCell ref="A38:F38"/>
  </mergeCells>
  <printOptions horizontalCentered="1"/>
  <pageMargins left="0.59055118110236204" right="0.59055118110236204" top="1.3359375" bottom="0.78740157480314998" header="0.511811023622047" footer="0.511811023622047"/>
  <pageSetup paperSize="9" scale="81" orientation="portrait" r:id="rId1"/>
  <headerFooter alignWithMargins="0">
    <oddHeader>&amp;L&amp;"Times New Roman,Regular"&amp;12National Operation Center
N.O.C
Architecture Works&amp;C&amp;"Times New Roman,Bold"&amp;16
&amp;R&amp;G</oddHeader>
    <oddFooter>&amp;C&amp;P&amp;R&amp;A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1D67-13E3-4FCB-ACC7-CCD28E517208}">
  <sheetPr>
    <tabColor rgb="FFE888D6"/>
  </sheetPr>
  <dimension ref="A1:G39"/>
  <sheetViews>
    <sheetView view="pageBreakPreview" zoomScaleNormal="100" zoomScaleSheetLayoutView="100" workbookViewId="0">
      <selection activeCell="C24" sqref="C24"/>
    </sheetView>
  </sheetViews>
  <sheetFormatPr defaultColWidth="10.28515625" defaultRowHeight="15.75"/>
  <cols>
    <col min="1" max="1" width="6.42578125" style="352" customWidth="1"/>
    <col min="2" max="2" width="57.85546875" style="352" customWidth="1"/>
    <col min="3" max="3" width="6.42578125" style="352" customWidth="1"/>
    <col min="4" max="4" width="8.85546875" style="352" customWidth="1"/>
    <col min="5" max="5" width="7.5703125" style="352" customWidth="1"/>
    <col min="6" max="6" width="8.7109375" style="354" customWidth="1"/>
    <col min="7" max="7" width="14.42578125" style="354" customWidth="1"/>
    <col min="8" max="8" width="10.28515625" style="352"/>
    <col min="9" max="9" width="10.42578125" style="352" customWidth="1"/>
    <col min="10" max="10" width="12.140625" style="352" bestFit="1" customWidth="1"/>
    <col min="11" max="16384" width="10.28515625" style="352"/>
  </cols>
  <sheetData>
    <row r="1" spans="1:7" s="320" customFormat="1" ht="35.25" customHeight="1">
      <c r="A1" s="315" t="s">
        <v>469</v>
      </c>
      <c r="B1" s="316" t="s">
        <v>454</v>
      </c>
      <c r="C1" s="317" t="s">
        <v>17</v>
      </c>
      <c r="D1" s="318" t="s">
        <v>470</v>
      </c>
      <c r="E1" s="318" t="s">
        <v>471</v>
      </c>
      <c r="F1" s="319" t="s">
        <v>472</v>
      </c>
      <c r="G1" s="319" t="s">
        <v>473</v>
      </c>
    </row>
    <row r="2" spans="1:7" s="325" customFormat="1" ht="18.75">
      <c r="A2" s="321"/>
      <c r="B2" s="322"/>
      <c r="C2" s="323"/>
      <c r="D2" s="323"/>
      <c r="E2" s="323"/>
      <c r="F2" s="324"/>
      <c r="G2" s="323"/>
    </row>
    <row r="3" spans="1:7" s="325" customFormat="1" ht="18.75">
      <c r="A3" s="321"/>
      <c r="B3" s="326" t="s">
        <v>491</v>
      </c>
      <c r="C3" s="323"/>
      <c r="D3" s="323"/>
      <c r="E3" s="323"/>
      <c r="F3" s="323"/>
      <c r="G3" s="323"/>
    </row>
    <row r="4" spans="1:7" s="325" customFormat="1" ht="18.75">
      <c r="A4" s="321"/>
      <c r="B4" s="327"/>
      <c r="C4" s="323"/>
      <c r="D4" s="323"/>
      <c r="E4" s="323"/>
      <c r="F4" s="323"/>
      <c r="G4" s="323"/>
    </row>
    <row r="5" spans="1:7" s="334" customFormat="1" ht="65.25" customHeight="1">
      <c r="A5" s="328" t="s">
        <v>466</v>
      </c>
      <c r="B5" s="329" t="s">
        <v>492</v>
      </c>
      <c r="C5" s="330"/>
      <c r="D5" s="330"/>
      <c r="E5" s="331"/>
      <c r="F5" s="332"/>
      <c r="G5" s="333"/>
    </row>
    <row r="6" spans="1:7" s="337" customFormat="1" ht="23.25" customHeight="1">
      <c r="A6" s="328" t="s">
        <v>476</v>
      </c>
      <c r="B6" s="335" t="s">
        <v>493</v>
      </c>
      <c r="C6" s="330" t="s">
        <v>468</v>
      </c>
      <c r="D6" s="331" t="s">
        <v>494</v>
      </c>
      <c r="E6" s="336">
        <v>6</v>
      </c>
      <c r="F6" s="332"/>
      <c r="G6" s="323"/>
    </row>
    <row r="7" spans="1:7" s="337" customFormat="1" ht="19.5" customHeight="1">
      <c r="A7" s="328"/>
      <c r="B7" s="335"/>
      <c r="C7" s="330"/>
      <c r="D7" s="331"/>
      <c r="E7" s="336"/>
      <c r="F7" s="332"/>
      <c r="G7" s="323"/>
    </row>
    <row r="8" spans="1:7" s="334" customFormat="1" ht="67.5" customHeight="1">
      <c r="A8" s="328" t="s">
        <v>480</v>
      </c>
      <c r="B8" s="329" t="s">
        <v>495</v>
      </c>
      <c r="C8" s="330"/>
      <c r="D8" s="331"/>
      <c r="E8" s="336"/>
      <c r="F8" s="338"/>
      <c r="G8" s="338"/>
    </row>
    <row r="9" spans="1:7" s="334" customFormat="1" ht="20.25" customHeight="1">
      <c r="A9" s="328" t="s">
        <v>482</v>
      </c>
      <c r="B9" s="335" t="s">
        <v>496</v>
      </c>
      <c r="C9" s="330" t="s">
        <v>468</v>
      </c>
      <c r="D9" s="331" t="s">
        <v>497</v>
      </c>
      <c r="E9" s="336">
        <v>37</v>
      </c>
      <c r="F9" s="332"/>
      <c r="G9" s="333"/>
    </row>
    <row r="10" spans="1:7" s="334" customFormat="1">
      <c r="A10" s="328"/>
      <c r="B10" s="335"/>
      <c r="C10" s="330"/>
      <c r="D10" s="331"/>
      <c r="E10" s="331"/>
      <c r="F10" s="332"/>
      <c r="G10" s="333"/>
    </row>
    <row r="11" spans="1:7" s="337" customFormat="1" ht="70.5" customHeight="1">
      <c r="A11" s="328" t="s">
        <v>486</v>
      </c>
      <c r="B11" s="329" t="s">
        <v>498</v>
      </c>
      <c r="C11" s="330" t="s">
        <v>468</v>
      </c>
      <c r="D11" s="331" t="s">
        <v>499</v>
      </c>
      <c r="E11" s="340">
        <v>318</v>
      </c>
      <c r="F11" s="341"/>
      <c r="G11" s="333"/>
    </row>
    <row r="12" spans="1:7" s="337" customFormat="1">
      <c r="A12" s="328"/>
      <c r="B12" s="335"/>
      <c r="C12" s="330"/>
      <c r="D12" s="331"/>
      <c r="E12" s="340"/>
      <c r="F12" s="341"/>
      <c r="G12" s="339"/>
    </row>
    <row r="13" spans="1:7" s="334" customFormat="1" ht="18.75">
      <c r="A13" s="342"/>
      <c r="B13" s="343"/>
      <c r="C13" s="344"/>
      <c r="D13" s="331"/>
      <c r="E13" s="314"/>
      <c r="F13" s="345"/>
      <c r="G13" s="345"/>
    </row>
    <row r="14" spans="1:7" s="334" customFormat="1" ht="70.5" customHeight="1">
      <c r="A14" s="328"/>
      <c r="B14" s="335"/>
      <c r="C14" s="346"/>
      <c r="D14" s="331"/>
      <c r="E14" s="314"/>
      <c r="F14" s="347"/>
      <c r="G14" s="347"/>
    </row>
    <row r="15" spans="1:7" s="334" customFormat="1">
      <c r="A15" s="342"/>
      <c r="B15" s="335"/>
      <c r="C15" s="330"/>
      <c r="D15" s="331"/>
      <c r="E15" s="340"/>
      <c r="F15" s="345"/>
      <c r="G15" s="345"/>
    </row>
    <row r="16" spans="1:7" s="334" customFormat="1">
      <c r="A16" s="342"/>
      <c r="B16" s="335"/>
      <c r="C16" s="330"/>
      <c r="D16" s="348"/>
      <c r="E16" s="340"/>
      <c r="F16" s="345"/>
      <c r="G16" s="345"/>
    </row>
    <row r="17" spans="1:7" s="337" customFormat="1">
      <c r="A17" s="328"/>
      <c r="B17" s="329"/>
      <c r="C17" s="330"/>
      <c r="D17" s="348"/>
      <c r="E17" s="349"/>
      <c r="F17" s="350"/>
      <c r="G17" s="333"/>
    </row>
    <row r="18" spans="1:7" s="337" customFormat="1">
      <c r="A18" s="328"/>
      <c r="B18" s="329"/>
      <c r="C18" s="330"/>
      <c r="D18" s="348"/>
      <c r="E18" s="351"/>
      <c r="F18" s="350"/>
      <c r="G18" s="333"/>
    </row>
    <row r="19" spans="1:7" s="337" customFormat="1">
      <c r="A19" s="328"/>
      <c r="B19" s="329"/>
      <c r="C19" s="330"/>
      <c r="D19" s="331"/>
      <c r="E19" s="351"/>
      <c r="F19" s="350"/>
      <c r="G19" s="333"/>
    </row>
    <row r="20" spans="1:7" s="337" customFormat="1">
      <c r="A20" s="328"/>
      <c r="B20" s="329"/>
      <c r="C20" s="330"/>
      <c r="D20" s="331"/>
      <c r="E20" s="351"/>
      <c r="F20" s="350"/>
      <c r="G20" s="333"/>
    </row>
    <row r="21" spans="1:7" s="337" customFormat="1">
      <c r="A21" s="328"/>
      <c r="B21" s="329"/>
      <c r="C21" s="330"/>
      <c r="D21" s="344"/>
      <c r="E21" s="351"/>
      <c r="F21" s="350"/>
      <c r="G21" s="333"/>
    </row>
    <row r="22" spans="1:7" s="337" customFormat="1" ht="16.5" customHeight="1">
      <c r="A22" s="328"/>
      <c r="B22" s="329"/>
      <c r="C22" s="330"/>
      <c r="D22" s="330"/>
      <c r="E22" s="351"/>
      <c r="F22" s="350"/>
      <c r="G22" s="333"/>
    </row>
    <row r="23" spans="1:7" s="337" customFormat="1">
      <c r="A23" s="328"/>
      <c r="B23" s="329"/>
      <c r="C23" s="330"/>
      <c r="D23" s="352"/>
      <c r="E23" s="351"/>
      <c r="F23" s="350"/>
      <c r="G23" s="333"/>
    </row>
    <row r="24" spans="1:7" s="337" customFormat="1">
      <c r="A24" s="328"/>
      <c r="B24" s="329"/>
      <c r="C24" s="330"/>
      <c r="D24" s="352"/>
      <c r="E24" s="351"/>
      <c r="F24" s="350"/>
      <c r="G24" s="333"/>
    </row>
    <row r="25" spans="1:7" s="337" customFormat="1">
      <c r="A25" s="328"/>
      <c r="B25" s="329"/>
      <c r="C25" s="330"/>
      <c r="D25" s="352"/>
      <c r="E25" s="351"/>
      <c r="F25" s="350"/>
      <c r="G25" s="333"/>
    </row>
    <row r="26" spans="1:7" s="337" customFormat="1">
      <c r="A26" s="328"/>
      <c r="B26" s="329"/>
      <c r="C26" s="330"/>
      <c r="D26" s="352"/>
      <c r="E26" s="351"/>
      <c r="F26" s="350"/>
      <c r="G26" s="333"/>
    </row>
    <row r="27" spans="1:7" s="337" customFormat="1">
      <c r="A27" s="328"/>
      <c r="B27" s="329"/>
      <c r="C27" s="330"/>
      <c r="D27" s="352"/>
      <c r="E27" s="351"/>
      <c r="F27" s="350"/>
      <c r="G27" s="333"/>
    </row>
    <row r="28" spans="1:7" s="337" customFormat="1">
      <c r="A28" s="328"/>
      <c r="B28" s="329"/>
      <c r="C28" s="330"/>
      <c r="D28" s="352"/>
      <c r="E28" s="351"/>
      <c r="F28" s="350"/>
      <c r="G28" s="333"/>
    </row>
    <row r="29" spans="1:7" s="337" customFormat="1">
      <c r="A29" s="328"/>
      <c r="B29" s="329"/>
      <c r="C29" s="330"/>
      <c r="D29" s="352"/>
      <c r="E29" s="351"/>
      <c r="F29" s="350"/>
      <c r="G29" s="333"/>
    </row>
    <row r="30" spans="1:7" s="337" customFormat="1">
      <c r="A30" s="328"/>
      <c r="B30" s="329"/>
      <c r="C30" s="330"/>
      <c r="D30" s="352"/>
      <c r="E30" s="351"/>
      <c r="F30" s="350"/>
      <c r="G30" s="333"/>
    </row>
    <row r="31" spans="1:7" s="337" customFormat="1">
      <c r="A31" s="328"/>
      <c r="B31" s="329"/>
      <c r="C31" s="330"/>
      <c r="D31" s="352"/>
      <c r="E31" s="351"/>
      <c r="F31" s="350"/>
      <c r="G31" s="333"/>
    </row>
    <row r="32" spans="1:7" s="337" customFormat="1">
      <c r="A32" s="328"/>
      <c r="B32" s="329"/>
      <c r="C32" s="330"/>
      <c r="D32" s="352"/>
      <c r="E32" s="351"/>
      <c r="F32" s="350"/>
      <c r="G32" s="333"/>
    </row>
    <row r="33" spans="1:7" s="337" customFormat="1">
      <c r="A33" s="328"/>
      <c r="B33" s="329"/>
      <c r="C33" s="330"/>
      <c r="D33" s="352"/>
      <c r="E33" s="351"/>
      <c r="F33" s="350"/>
      <c r="G33" s="333"/>
    </row>
    <row r="34" spans="1:7" s="337" customFormat="1">
      <c r="A34" s="328"/>
      <c r="B34" s="329"/>
      <c r="C34" s="330"/>
      <c r="D34" s="352"/>
      <c r="E34" s="351"/>
      <c r="F34" s="350"/>
      <c r="G34" s="333"/>
    </row>
    <row r="35" spans="1:7" ht="35.1" customHeight="1">
      <c r="A35" s="392" t="s">
        <v>500</v>
      </c>
      <c r="B35" s="393"/>
      <c r="C35" s="393"/>
      <c r="D35" s="393"/>
      <c r="E35" s="393"/>
      <c r="F35" s="393"/>
      <c r="G35" s="353"/>
    </row>
    <row r="36" spans="1:7" ht="18" customHeight="1"/>
    <row r="37" spans="1:7" ht="18" customHeight="1"/>
    <row r="38" spans="1:7" ht="18" customHeight="1"/>
    <row r="39" spans="1:7" ht="18" customHeight="1"/>
  </sheetData>
  <mergeCells count="1">
    <mergeCell ref="A35:F35"/>
  </mergeCells>
  <printOptions horizontalCentered="1"/>
  <pageMargins left="0.59055118110236204" right="0.59055118110236204" top="1.3359375" bottom="0.78740157480314998" header="0.511811023622047" footer="0.511811023622047"/>
  <pageSetup paperSize="9" scale="86" orientation="portrait" r:id="rId1"/>
  <headerFooter alignWithMargins="0">
    <oddHeader>&amp;L&amp;"Times New Roman,Regular"&amp;12National Operation Center
N.O.C
Architecture Works&amp;C&amp;"Times New Roman,Bold"&amp;16
&amp;R&amp;G</oddHeader>
    <oddFooter>&amp;C&amp;P&amp;R&amp;A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097-CA2B-478D-AD9B-E66A89647573}">
  <sheetPr>
    <tabColor rgb="FFE888D6"/>
  </sheetPr>
  <dimension ref="A1:G33"/>
  <sheetViews>
    <sheetView view="pageBreakPreview" zoomScaleNormal="100" zoomScaleSheetLayoutView="100" workbookViewId="0">
      <selection activeCell="B18" sqref="B18"/>
    </sheetView>
  </sheetViews>
  <sheetFormatPr defaultColWidth="10.28515625" defaultRowHeight="15.75"/>
  <cols>
    <col min="1" max="1" width="6.42578125" style="352" customWidth="1"/>
    <col min="2" max="2" width="57.85546875" style="352" customWidth="1"/>
    <col min="3" max="3" width="6.42578125" style="352" customWidth="1"/>
    <col min="4" max="4" width="8.85546875" style="352" customWidth="1"/>
    <col min="5" max="5" width="7.5703125" style="352" customWidth="1"/>
    <col min="6" max="6" width="8.7109375" style="354" customWidth="1"/>
    <col min="7" max="7" width="14.42578125" style="354" customWidth="1"/>
    <col min="8" max="8" width="10.28515625" style="352"/>
    <col min="9" max="9" width="10.42578125" style="352" customWidth="1"/>
    <col min="10" max="10" width="12.140625" style="352" bestFit="1" customWidth="1"/>
    <col min="11" max="16384" width="10.28515625" style="352"/>
  </cols>
  <sheetData>
    <row r="1" spans="1:7" s="320" customFormat="1" ht="35.25" customHeight="1">
      <c r="A1" s="315" t="s">
        <v>469</v>
      </c>
      <c r="B1" s="316" t="s">
        <v>454</v>
      </c>
      <c r="C1" s="317" t="s">
        <v>17</v>
      </c>
      <c r="D1" s="318" t="s">
        <v>470</v>
      </c>
      <c r="E1" s="318" t="s">
        <v>471</v>
      </c>
      <c r="F1" s="319" t="s">
        <v>472</v>
      </c>
      <c r="G1" s="319" t="s">
        <v>473</v>
      </c>
    </row>
    <row r="2" spans="1:7" s="325" customFormat="1" ht="18.75">
      <c r="A2" s="321"/>
      <c r="B2" s="322"/>
      <c r="C2" s="323"/>
      <c r="D2" s="323"/>
      <c r="E2" s="323"/>
      <c r="F2" s="324"/>
      <c r="G2" s="323"/>
    </row>
    <row r="3" spans="1:7" s="325" customFormat="1" ht="18.75">
      <c r="A3" s="321"/>
      <c r="B3" s="326" t="s">
        <v>474</v>
      </c>
      <c r="C3" s="323"/>
      <c r="D3" s="323"/>
      <c r="E3" s="323"/>
      <c r="F3" s="323"/>
      <c r="G3" s="323"/>
    </row>
    <row r="4" spans="1:7" s="325" customFormat="1" ht="18.75">
      <c r="A4" s="321"/>
      <c r="B4" s="327"/>
      <c r="C4" s="323"/>
      <c r="D4" s="323"/>
      <c r="E4" s="323"/>
      <c r="F4" s="323"/>
      <c r="G4" s="323"/>
    </row>
    <row r="5" spans="1:7" s="334" customFormat="1" ht="154.5" customHeight="1">
      <c r="A5" s="328" t="s">
        <v>466</v>
      </c>
      <c r="B5" s="329" t="s">
        <v>475</v>
      </c>
      <c r="C5" s="330"/>
      <c r="D5" s="330"/>
      <c r="E5" s="331"/>
      <c r="F5" s="332"/>
      <c r="G5" s="333"/>
    </row>
    <row r="6" spans="1:7" s="337" customFormat="1" ht="23.25" customHeight="1">
      <c r="A6" s="328" t="s">
        <v>476</v>
      </c>
      <c r="B6" s="335" t="s">
        <v>477</v>
      </c>
      <c r="C6" s="330" t="s">
        <v>478</v>
      </c>
      <c r="D6" s="331" t="s">
        <v>479</v>
      </c>
      <c r="E6" s="336">
        <v>1</v>
      </c>
      <c r="F6" s="332"/>
      <c r="G6" s="323"/>
    </row>
    <row r="7" spans="1:7" s="337" customFormat="1" ht="20.25" customHeight="1">
      <c r="A7" s="328"/>
      <c r="B7" s="335"/>
      <c r="C7" s="330"/>
      <c r="D7" s="331"/>
      <c r="E7" s="336"/>
      <c r="F7" s="332"/>
      <c r="G7" s="323"/>
    </row>
    <row r="8" spans="1:7" s="334" customFormat="1" ht="67.5" customHeight="1">
      <c r="A8" s="328" t="s">
        <v>480</v>
      </c>
      <c r="B8" s="329" t="s">
        <v>481</v>
      </c>
      <c r="C8" s="330"/>
      <c r="D8" s="331"/>
      <c r="E8" s="336"/>
      <c r="F8" s="338"/>
      <c r="G8" s="338"/>
    </row>
    <row r="9" spans="1:7" s="334" customFormat="1" ht="22.5">
      <c r="A9" s="328" t="s">
        <v>482</v>
      </c>
      <c r="B9" s="335" t="s">
        <v>483</v>
      </c>
      <c r="C9" s="330" t="s">
        <v>484</v>
      </c>
      <c r="D9" s="331" t="s">
        <v>485</v>
      </c>
      <c r="E9" s="336">
        <v>108</v>
      </c>
      <c r="F9" s="332"/>
      <c r="G9" s="333"/>
    </row>
    <row r="10" spans="1:7" s="334" customFormat="1">
      <c r="A10" s="328"/>
      <c r="B10" s="335"/>
      <c r="C10" s="330"/>
      <c r="D10" s="331"/>
      <c r="E10" s="331"/>
      <c r="F10" s="332"/>
      <c r="G10" s="339"/>
    </row>
    <row r="11" spans="1:7" s="337" customFormat="1" ht="70.5" customHeight="1">
      <c r="A11" s="328" t="s">
        <v>486</v>
      </c>
      <c r="B11" s="329" t="s">
        <v>487</v>
      </c>
      <c r="C11" s="330"/>
      <c r="D11" s="331"/>
      <c r="E11" s="340"/>
      <c r="F11" s="341"/>
      <c r="G11" s="339"/>
    </row>
    <row r="12" spans="1:7" s="337" customFormat="1">
      <c r="A12" s="328" t="s">
        <v>488</v>
      </c>
      <c r="B12" s="335" t="s">
        <v>489</v>
      </c>
      <c r="C12" s="330" t="s">
        <v>478</v>
      </c>
      <c r="D12" s="331"/>
      <c r="E12" s="340">
        <v>1</v>
      </c>
      <c r="F12" s="341"/>
      <c r="G12" s="339"/>
    </row>
    <row r="13" spans="1:7" s="334" customFormat="1" ht="18.75">
      <c r="A13" s="342"/>
      <c r="B13" s="343"/>
      <c r="C13" s="344"/>
      <c r="D13" s="331"/>
      <c r="E13" s="314"/>
      <c r="F13" s="345"/>
      <c r="G13" s="345"/>
    </row>
    <row r="14" spans="1:7" s="334" customFormat="1" ht="70.5" customHeight="1">
      <c r="A14" s="328"/>
      <c r="B14" s="335"/>
      <c r="C14" s="346"/>
      <c r="D14" s="331"/>
      <c r="E14" s="314"/>
      <c r="F14" s="347"/>
      <c r="G14" s="347"/>
    </row>
    <row r="15" spans="1:7" s="334" customFormat="1">
      <c r="A15" s="342"/>
      <c r="B15" s="335"/>
      <c r="C15" s="330"/>
      <c r="D15" s="331"/>
      <c r="E15" s="340"/>
      <c r="F15" s="345"/>
      <c r="G15" s="345"/>
    </row>
    <row r="16" spans="1:7" s="334" customFormat="1">
      <c r="A16" s="342"/>
      <c r="B16" s="335"/>
      <c r="C16" s="330"/>
      <c r="D16" s="348"/>
      <c r="E16" s="340"/>
      <c r="F16" s="345"/>
      <c r="G16" s="345"/>
    </row>
    <row r="17" spans="1:7" s="337" customFormat="1">
      <c r="A17" s="328"/>
      <c r="B17" s="329"/>
      <c r="C17" s="330"/>
      <c r="D17" s="348"/>
      <c r="E17" s="349"/>
      <c r="F17" s="350"/>
      <c r="G17" s="333"/>
    </row>
    <row r="18" spans="1:7" s="337" customFormat="1">
      <c r="A18" s="328"/>
      <c r="B18" s="329"/>
      <c r="C18" s="330"/>
      <c r="D18" s="348"/>
      <c r="E18" s="351"/>
      <c r="F18" s="350"/>
      <c r="G18" s="333"/>
    </row>
    <row r="19" spans="1:7" s="337" customFormat="1">
      <c r="A19" s="328"/>
      <c r="B19" s="329"/>
      <c r="C19" s="330"/>
      <c r="D19" s="331"/>
      <c r="E19" s="351"/>
      <c r="F19" s="350"/>
      <c r="G19" s="333"/>
    </row>
    <row r="20" spans="1:7" s="337" customFormat="1">
      <c r="A20" s="328"/>
      <c r="B20" s="329"/>
      <c r="C20" s="330"/>
      <c r="D20" s="331"/>
      <c r="E20" s="351"/>
      <c r="F20" s="350"/>
      <c r="G20" s="333"/>
    </row>
    <row r="21" spans="1:7" s="337" customFormat="1">
      <c r="A21" s="328"/>
      <c r="B21" s="329"/>
      <c r="C21" s="330"/>
      <c r="D21" s="344"/>
      <c r="E21" s="351"/>
      <c r="F21" s="350"/>
      <c r="G21" s="333"/>
    </row>
    <row r="22" spans="1:7" s="337" customFormat="1" ht="16.5" customHeight="1">
      <c r="A22" s="328"/>
      <c r="B22" s="329"/>
      <c r="C22" s="330"/>
      <c r="D22" s="330"/>
      <c r="E22" s="351"/>
      <c r="F22" s="350"/>
      <c r="G22" s="333"/>
    </row>
    <row r="23" spans="1:7" s="337" customFormat="1">
      <c r="A23" s="328"/>
      <c r="B23" s="329"/>
      <c r="C23" s="330"/>
      <c r="D23" s="352"/>
      <c r="E23" s="351"/>
      <c r="F23" s="350"/>
      <c r="G23" s="333"/>
    </row>
    <row r="24" spans="1:7" s="337" customFormat="1">
      <c r="A24" s="328"/>
      <c r="B24" s="329"/>
      <c r="C24" s="330"/>
      <c r="D24" s="352"/>
      <c r="E24" s="351"/>
      <c r="F24" s="350"/>
      <c r="G24" s="333"/>
    </row>
    <row r="25" spans="1:7" s="337" customFormat="1">
      <c r="A25" s="328"/>
      <c r="B25" s="329"/>
      <c r="C25" s="330"/>
      <c r="D25" s="352"/>
      <c r="E25" s="351"/>
      <c r="F25" s="350"/>
      <c r="G25" s="333"/>
    </row>
    <row r="26" spans="1:7" s="337" customFormat="1">
      <c r="A26" s="328"/>
      <c r="B26" s="329"/>
      <c r="C26" s="330"/>
      <c r="D26" s="352"/>
      <c r="E26" s="351"/>
      <c r="F26" s="350"/>
      <c r="G26" s="333"/>
    </row>
    <row r="27" spans="1:7" s="337" customFormat="1">
      <c r="A27" s="328"/>
      <c r="B27" s="329"/>
      <c r="C27" s="330"/>
      <c r="D27" s="352"/>
      <c r="E27" s="351"/>
      <c r="F27" s="350"/>
      <c r="G27" s="333"/>
    </row>
    <row r="28" spans="1:7" s="337" customFormat="1">
      <c r="A28" s="328"/>
      <c r="B28" s="329"/>
      <c r="C28" s="330"/>
      <c r="D28" s="352"/>
      <c r="E28" s="351"/>
      <c r="F28" s="350"/>
      <c r="G28" s="333"/>
    </row>
    <row r="29" spans="1:7" ht="35.1" customHeight="1">
      <c r="A29" s="392" t="s">
        <v>490</v>
      </c>
      <c r="B29" s="393"/>
      <c r="C29" s="393"/>
      <c r="D29" s="393"/>
      <c r="E29" s="393"/>
      <c r="F29" s="393"/>
      <c r="G29" s="353"/>
    </row>
    <row r="30" spans="1:7" ht="18" customHeight="1"/>
    <row r="31" spans="1:7" ht="18" customHeight="1"/>
    <row r="32" spans="1:7" ht="18" customHeight="1"/>
    <row r="33" ht="18" customHeight="1"/>
  </sheetData>
  <mergeCells count="1">
    <mergeCell ref="A29:F29"/>
  </mergeCells>
  <printOptions horizontalCentered="1"/>
  <pageMargins left="0.59055118110236204" right="0.59055118110236204" top="1.3359375" bottom="0.78740157480314998" header="0.511811023622047" footer="0.511811023622047"/>
  <pageSetup paperSize="9" scale="86" orientation="portrait" r:id="rId1"/>
  <headerFooter alignWithMargins="0">
    <oddHeader>&amp;L&amp;"Times New Roman,Regular"&amp;12National Operation Center
N.O.C
Architecture Works&amp;C&amp;"Times New Roman,Bold"&amp;16
&amp;R&amp;G</oddHeader>
    <oddFooter>&amp;C&amp;P&amp;R&amp;A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609-9891-42C0-A777-61F413B1C529}">
  <sheetPr>
    <tabColor rgb="FFE888D6"/>
  </sheetPr>
  <dimension ref="A1:G76"/>
  <sheetViews>
    <sheetView view="pageBreakPreview" zoomScaleNormal="100" zoomScaleSheetLayoutView="100" workbookViewId="0">
      <selection activeCell="B3" sqref="B3"/>
    </sheetView>
  </sheetViews>
  <sheetFormatPr defaultColWidth="10.28515625" defaultRowHeight="15.75"/>
  <cols>
    <col min="1" max="1" width="6.42578125" style="352" customWidth="1"/>
    <col min="2" max="2" width="57.85546875" style="352" customWidth="1"/>
    <col min="3" max="3" width="6.42578125" style="352" customWidth="1"/>
    <col min="4" max="4" width="8.85546875" style="352" customWidth="1"/>
    <col min="5" max="5" width="7.5703125" style="352" customWidth="1"/>
    <col min="6" max="6" width="8.7109375" style="354" customWidth="1"/>
    <col min="7" max="7" width="14.42578125" style="354" customWidth="1"/>
    <col min="8" max="8" width="10.28515625" style="352"/>
    <col min="9" max="9" width="10.42578125" style="352" customWidth="1"/>
    <col min="10" max="10" width="12" style="352" bestFit="1" customWidth="1"/>
    <col min="11" max="16384" width="10.28515625" style="352"/>
  </cols>
  <sheetData>
    <row r="1" spans="1:7" s="320" customFormat="1" ht="35.25" customHeight="1">
      <c r="A1" s="315" t="s">
        <v>469</v>
      </c>
      <c r="B1" s="316" t="s">
        <v>454</v>
      </c>
      <c r="C1" s="317" t="s">
        <v>17</v>
      </c>
      <c r="D1" s="318" t="s">
        <v>470</v>
      </c>
      <c r="E1" s="318" t="s">
        <v>471</v>
      </c>
      <c r="F1" s="319" t="s">
        <v>472</v>
      </c>
      <c r="G1" s="319" t="s">
        <v>473</v>
      </c>
    </row>
    <row r="2" spans="1:7" s="325" customFormat="1" ht="18.75">
      <c r="A2" s="321"/>
      <c r="B2" s="322"/>
      <c r="C2" s="323"/>
      <c r="D2" s="323"/>
      <c r="E2" s="323"/>
      <c r="F2" s="324"/>
      <c r="G2" s="323"/>
    </row>
    <row r="3" spans="1:7" s="325" customFormat="1" ht="43.15" customHeight="1">
      <c r="A3" s="321"/>
      <c r="B3" s="326" t="s">
        <v>648</v>
      </c>
      <c r="C3" s="323"/>
      <c r="D3" s="323"/>
      <c r="E3" s="323"/>
      <c r="F3" s="323"/>
      <c r="G3" s="323"/>
    </row>
    <row r="4" spans="1:7" s="325" customFormat="1" ht="12.6" customHeight="1">
      <c r="A4" s="321"/>
      <c r="B4" s="326"/>
      <c r="C4" s="323"/>
      <c r="D4" s="421"/>
      <c r="E4" s="323"/>
      <c r="F4" s="323"/>
      <c r="G4" s="323"/>
    </row>
    <row r="5" spans="1:7" s="337" customFormat="1" ht="21" customHeight="1">
      <c r="A5" s="328"/>
      <c r="B5" s="422" t="s">
        <v>608</v>
      </c>
      <c r="C5" s="330"/>
      <c r="D5" s="352"/>
      <c r="E5" s="351"/>
      <c r="F5" s="350"/>
      <c r="G5" s="333"/>
    </row>
    <row r="6" spans="1:7" s="334" customFormat="1" ht="195" customHeight="1">
      <c r="A6" s="328" t="s">
        <v>466</v>
      </c>
      <c r="B6" s="335" t="s">
        <v>609</v>
      </c>
      <c r="C6" s="330"/>
      <c r="D6" s="330"/>
      <c r="E6" s="331"/>
      <c r="F6" s="332"/>
      <c r="G6" s="333"/>
    </row>
    <row r="7" spans="1:7" s="337" customFormat="1" ht="23.25" customHeight="1">
      <c r="A7" s="328" t="s">
        <v>476</v>
      </c>
      <c r="B7" s="335" t="s">
        <v>483</v>
      </c>
      <c r="C7" s="330" t="s">
        <v>484</v>
      </c>
      <c r="D7" s="331"/>
      <c r="E7" s="336">
        <v>46</v>
      </c>
      <c r="F7" s="332"/>
      <c r="G7" s="333"/>
    </row>
    <row r="8" spans="1:7" s="337" customFormat="1" ht="19.149999999999999" customHeight="1">
      <c r="A8" s="328"/>
      <c r="B8" s="422" t="s">
        <v>610</v>
      </c>
      <c r="C8" s="330"/>
      <c r="D8" s="352"/>
      <c r="E8" s="351"/>
      <c r="F8" s="350"/>
      <c r="G8" s="333"/>
    </row>
    <row r="9" spans="1:7" s="334" customFormat="1" ht="77.45" customHeight="1">
      <c r="A9" s="328" t="s">
        <v>480</v>
      </c>
      <c r="B9" s="363" t="s">
        <v>611</v>
      </c>
      <c r="C9" s="330"/>
      <c r="D9" s="331"/>
      <c r="E9" s="331"/>
      <c r="F9" s="338"/>
      <c r="G9" s="333"/>
    </row>
    <row r="10" spans="1:7" s="334" customFormat="1" ht="22.5">
      <c r="A10" s="328" t="s">
        <v>482</v>
      </c>
      <c r="B10" s="329" t="s">
        <v>612</v>
      </c>
      <c r="C10" s="330" t="s">
        <v>484</v>
      </c>
      <c r="D10" s="331"/>
      <c r="E10" s="331">
        <v>46</v>
      </c>
      <c r="F10" s="332"/>
      <c r="G10" s="333"/>
    </row>
    <row r="11" spans="1:7" s="334" customFormat="1">
      <c r="A11" s="328"/>
      <c r="B11" s="335"/>
      <c r="C11" s="330"/>
      <c r="D11" s="331"/>
      <c r="E11" s="336"/>
      <c r="F11" s="332"/>
      <c r="G11" s="333"/>
    </row>
    <row r="12" spans="1:7" s="337" customFormat="1" ht="20.45" customHeight="1">
      <c r="A12" s="328"/>
      <c r="B12" s="422" t="s">
        <v>613</v>
      </c>
      <c r="C12" s="330"/>
      <c r="D12" s="352"/>
      <c r="E12" s="351"/>
      <c r="F12" s="350"/>
      <c r="G12" s="333"/>
    </row>
    <row r="13" spans="1:7" s="337" customFormat="1" ht="142.9" customHeight="1">
      <c r="A13" s="328" t="s">
        <v>486</v>
      </c>
      <c r="B13" s="423" t="s">
        <v>614</v>
      </c>
      <c r="C13" s="424"/>
      <c r="D13" s="331"/>
      <c r="E13" s="340"/>
      <c r="F13" s="341"/>
      <c r="G13" s="333"/>
    </row>
    <row r="14" spans="1:7" s="334" customFormat="1" ht="18">
      <c r="A14" s="342" t="s">
        <v>488</v>
      </c>
      <c r="B14" s="425" t="s">
        <v>615</v>
      </c>
      <c r="C14" s="424" t="s">
        <v>616</v>
      </c>
      <c r="D14" s="331"/>
      <c r="E14" s="314">
        <v>156</v>
      </c>
      <c r="F14" s="345"/>
      <c r="G14" s="333"/>
    </row>
    <row r="15" spans="1:7" s="334" customFormat="1">
      <c r="A15" s="342"/>
      <c r="B15" s="425"/>
      <c r="C15" s="424"/>
      <c r="D15" s="331"/>
      <c r="E15" s="314"/>
      <c r="F15" s="345"/>
      <c r="G15" s="333"/>
    </row>
    <row r="16" spans="1:7" s="334" customFormat="1">
      <c r="A16" s="342"/>
      <c r="B16" s="425"/>
      <c r="C16" s="424"/>
      <c r="D16" s="331"/>
      <c r="E16" s="314"/>
      <c r="F16" s="345"/>
      <c r="G16" s="333"/>
    </row>
    <row r="17" spans="1:7" s="334" customFormat="1">
      <c r="A17" s="342"/>
      <c r="B17" s="425"/>
      <c r="C17" s="424"/>
      <c r="D17" s="331"/>
      <c r="E17" s="314"/>
      <c r="F17" s="345"/>
      <c r="G17" s="333"/>
    </row>
    <row r="18" spans="1:7" s="334" customFormat="1">
      <c r="A18" s="342"/>
      <c r="B18" s="425"/>
      <c r="C18" s="424"/>
      <c r="D18" s="331"/>
      <c r="E18" s="314"/>
      <c r="F18" s="345"/>
      <c r="G18" s="333"/>
    </row>
    <row r="19" spans="1:7" s="334" customFormat="1">
      <c r="A19" s="342"/>
      <c r="B19" s="425"/>
      <c r="C19" s="424"/>
      <c r="D19" s="331"/>
      <c r="E19" s="314"/>
      <c r="F19" s="345"/>
      <c r="G19" s="333"/>
    </row>
    <row r="20" spans="1:7" s="334" customFormat="1" ht="21" customHeight="1">
      <c r="A20" s="328"/>
      <c r="B20" s="335"/>
      <c r="C20" s="346"/>
      <c r="D20" s="331"/>
      <c r="E20" s="314"/>
      <c r="F20" s="347"/>
      <c r="G20" s="333"/>
    </row>
    <row r="21" spans="1:7" ht="35.1" customHeight="1">
      <c r="A21" s="392" t="s">
        <v>553</v>
      </c>
      <c r="B21" s="393"/>
      <c r="C21" s="393"/>
      <c r="D21" s="393"/>
      <c r="E21" s="393"/>
      <c r="F21" s="394"/>
      <c r="G21" s="364"/>
    </row>
    <row r="22" spans="1:7" ht="18" customHeight="1">
      <c r="A22" s="342"/>
      <c r="B22" s="425"/>
      <c r="C22" s="424"/>
      <c r="D22" s="331"/>
      <c r="E22" s="314"/>
      <c r="F22" s="345"/>
      <c r="G22" s="333"/>
    </row>
    <row r="23" spans="1:7" s="334" customFormat="1" ht="63">
      <c r="A23" s="426" t="s">
        <v>516</v>
      </c>
      <c r="B23" s="423" t="s">
        <v>617</v>
      </c>
      <c r="C23" s="330"/>
      <c r="D23" s="331"/>
      <c r="E23" s="340"/>
      <c r="F23" s="345"/>
      <c r="G23" s="333"/>
    </row>
    <row r="24" spans="1:7" s="337" customFormat="1" ht="31.5">
      <c r="A24" s="427" t="s">
        <v>557</v>
      </c>
      <c r="B24" s="425" t="s">
        <v>618</v>
      </c>
      <c r="C24" s="424" t="s">
        <v>616</v>
      </c>
      <c r="D24" s="348"/>
      <c r="E24" s="349">
        <v>32</v>
      </c>
      <c r="F24" s="350"/>
      <c r="G24" s="333"/>
    </row>
    <row r="25" spans="1:7" s="337" customFormat="1">
      <c r="A25" s="328"/>
      <c r="B25" s="425"/>
      <c r="C25" s="424"/>
      <c r="D25" s="348"/>
      <c r="E25" s="351"/>
      <c r="F25" s="350"/>
      <c r="G25" s="333"/>
    </row>
    <row r="26" spans="1:7" s="337" customFormat="1" ht="57.6" customHeight="1">
      <c r="A26" s="328" t="s">
        <v>164</v>
      </c>
      <c r="B26" s="423" t="s">
        <v>619</v>
      </c>
      <c r="C26" s="330"/>
      <c r="D26" s="331"/>
      <c r="E26" s="351"/>
      <c r="F26" s="350"/>
      <c r="G26" s="333"/>
    </row>
    <row r="27" spans="1:7" s="337" customFormat="1" ht="19.149999999999999" customHeight="1">
      <c r="A27" s="328" t="s">
        <v>620</v>
      </c>
      <c r="B27" s="329" t="s">
        <v>621</v>
      </c>
      <c r="C27" s="330" t="s">
        <v>65</v>
      </c>
      <c r="D27" s="331"/>
      <c r="E27" s="351">
        <v>2</v>
      </c>
      <c r="F27" s="350"/>
      <c r="G27" s="333"/>
    </row>
    <row r="28" spans="1:7" s="337" customFormat="1" ht="19.149999999999999" customHeight="1">
      <c r="A28" s="328" t="s">
        <v>622</v>
      </c>
      <c r="B28" s="329" t="s">
        <v>623</v>
      </c>
      <c r="C28" s="330" t="s">
        <v>65</v>
      </c>
      <c r="D28" s="331"/>
      <c r="E28" s="351">
        <v>1</v>
      </c>
      <c r="F28" s="350"/>
      <c r="G28" s="333"/>
    </row>
    <row r="29" spans="1:7" s="337" customFormat="1" ht="16.5" customHeight="1">
      <c r="A29" s="328"/>
      <c r="B29" s="329"/>
      <c r="C29" s="330"/>
      <c r="D29" s="330"/>
      <c r="E29" s="351"/>
      <c r="F29" s="350"/>
      <c r="G29" s="333"/>
    </row>
    <row r="30" spans="1:7" s="337" customFormat="1" ht="88.15" customHeight="1">
      <c r="A30" s="328" t="s">
        <v>13</v>
      </c>
      <c r="B30" s="329" t="s">
        <v>624</v>
      </c>
      <c r="C30" s="424"/>
      <c r="D30" s="348"/>
      <c r="E30" s="349"/>
      <c r="F30" s="350"/>
      <c r="G30" s="333"/>
    </row>
    <row r="31" spans="1:7" s="337" customFormat="1">
      <c r="A31" s="328" t="s">
        <v>562</v>
      </c>
      <c r="B31" s="329" t="s">
        <v>625</v>
      </c>
      <c r="C31" s="424" t="s">
        <v>626</v>
      </c>
      <c r="D31" s="348"/>
      <c r="E31" s="349">
        <v>8</v>
      </c>
      <c r="F31" s="350"/>
      <c r="G31" s="333"/>
    </row>
    <row r="32" spans="1:7" s="337" customFormat="1">
      <c r="A32" s="328"/>
      <c r="B32" s="329"/>
      <c r="C32" s="330"/>
      <c r="D32" s="352"/>
      <c r="E32" s="351"/>
      <c r="F32" s="350"/>
      <c r="G32" s="333"/>
    </row>
    <row r="33" spans="1:7" s="337" customFormat="1" ht="70.150000000000006" customHeight="1">
      <c r="A33" s="328" t="s">
        <v>627</v>
      </c>
      <c r="B33" s="329" t="s">
        <v>628</v>
      </c>
      <c r="C33" s="424"/>
      <c r="D33" s="348"/>
      <c r="E33" s="349"/>
      <c r="F33" s="350"/>
      <c r="G33" s="333"/>
    </row>
    <row r="34" spans="1:7" s="337" customFormat="1">
      <c r="A34" s="328" t="s">
        <v>629</v>
      </c>
      <c r="B34" s="329" t="s">
        <v>630</v>
      </c>
      <c r="C34" s="424" t="s">
        <v>626</v>
      </c>
      <c r="D34" s="348"/>
      <c r="E34" s="349">
        <v>7</v>
      </c>
      <c r="F34" s="350"/>
      <c r="G34" s="333"/>
    </row>
    <row r="35" spans="1:7" s="337" customFormat="1">
      <c r="A35" s="328"/>
      <c r="B35" s="329"/>
      <c r="C35" s="424"/>
      <c r="D35" s="428"/>
      <c r="E35" s="349"/>
      <c r="F35" s="350"/>
      <c r="G35" s="333"/>
    </row>
    <row r="36" spans="1:7" s="337" customFormat="1">
      <c r="A36" s="328"/>
      <c r="B36" s="329"/>
      <c r="C36" s="424"/>
      <c r="D36" s="428"/>
      <c r="E36" s="349"/>
      <c r="F36" s="350"/>
      <c r="G36" s="333"/>
    </row>
    <row r="37" spans="1:7" s="337" customFormat="1">
      <c r="A37" s="328"/>
      <c r="B37" s="329"/>
      <c r="C37" s="424"/>
      <c r="D37" s="428"/>
      <c r="E37" s="349"/>
      <c r="F37" s="350"/>
      <c r="G37" s="333"/>
    </row>
    <row r="38" spans="1:7" s="337" customFormat="1">
      <c r="A38" s="328"/>
      <c r="B38" s="329"/>
      <c r="C38" s="424"/>
      <c r="D38" s="428"/>
      <c r="E38" s="349"/>
      <c r="F38" s="350"/>
      <c r="G38" s="333"/>
    </row>
    <row r="39" spans="1:7" s="337" customFormat="1">
      <c r="A39" s="328"/>
      <c r="B39" s="329"/>
      <c r="C39" s="424"/>
      <c r="D39" s="428"/>
      <c r="E39" s="349"/>
      <c r="F39" s="350"/>
      <c r="G39" s="333"/>
    </row>
    <row r="40" spans="1:7" s="337" customFormat="1">
      <c r="A40" s="328"/>
      <c r="B40" s="329"/>
      <c r="C40" s="424"/>
      <c r="D40" s="428"/>
      <c r="E40" s="349"/>
      <c r="F40" s="350"/>
      <c r="G40" s="333"/>
    </row>
    <row r="41" spans="1:7" s="337" customFormat="1">
      <c r="A41" s="328"/>
      <c r="B41" s="329"/>
      <c r="C41" s="424"/>
      <c r="D41" s="428"/>
      <c r="E41" s="349"/>
      <c r="F41" s="350"/>
      <c r="G41" s="333"/>
    </row>
    <row r="42" spans="1:7" s="337" customFormat="1">
      <c r="A42" s="328"/>
      <c r="B42" s="329"/>
      <c r="C42" s="424"/>
      <c r="D42" s="428"/>
      <c r="E42" s="349"/>
      <c r="F42" s="350"/>
      <c r="G42" s="333"/>
    </row>
    <row r="43" spans="1:7" s="337" customFormat="1">
      <c r="A43" s="328"/>
      <c r="B43" s="329"/>
      <c r="C43" s="424"/>
      <c r="D43" s="428"/>
      <c r="E43" s="349"/>
      <c r="F43" s="350"/>
      <c r="G43" s="333"/>
    </row>
    <row r="44" spans="1:7" s="337" customFormat="1">
      <c r="A44" s="328"/>
      <c r="B44" s="329"/>
      <c r="C44" s="424"/>
      <c r="D44" s="428"/>
      <c r="E44" s="349"/>
      <c r="F44" s="350"/>
      <c r="G44" s="333"/>
    </row>
    <row r="45" spans="1:7" s="337" customFormat="1">
      <c r="A45" s="328"/>
      <c r="B45" s="329"/>
      <c r="C45" s="424"/>
      <c r="D45" s="428"/>
      <c r="E45" s="349"/>
      <c r="F45" s="350"/>
      <c r="G45" s="333"/>
    </row>
    <row r="46" spans="1:7" s="337" customFormat="1">
      <c r="A46" s="328"/>
      <c r="B46" s="329"/>
      <c r="C46" s="424"/>
      <c r="D46" s="428"/>
      <c r="E46" s="349"/>
      <c r="F46" s="350"/>
      <c r="G46" s="333"/>
    </row>
    <row r="47" spans="1:7" s="337" customFormat="1">
      <c r="A47" s="328"/>
      <c r="B47" s="329"/>
      <c r="C47" s="424"/>
      <c r="D47" s="428"/>
      <c r="E47" s="349"/>
      <c r="F47" s="350"/>
      <c r="G47" s="333"/>
    </row>
    <row r="48" spans="1:7" s="337" customFormat="1">
      <c r="A48" s="328"/>
      <c r="B48" s="329"/>
      <c r="C48" s="424"/>
      <c r="D48" s="428"/>
      <c r="E48" s="349"/>
      <c r="F48" s="350"/>
      <c r="G48" s="333"/>
    </row>
    <row r="49" spans="1:7" s="337" customFormat="1">
      <c r="A49" s="328"/>
      <c r="B49" s="329"/>
      <c r="C49" s="424"/>
      <c r="D49" s="428"/>
      <c r="E49" s="349"/>
      <c r="F49" s="350"/>
      <c r="G49" s="333"/>
    </row>
    <row r="50" spans="1:7" s="337" customFormat="1">
      <c r="A50" s="328"/>
      <c r="B50" s="329"/>
      <c r="C50" s="424"/>
      <c r="D50" s="428"/>
      <c r="E50" s="349"/>
      <c r="F50" s="350"/>
      <c r="G50" s="333"/>
    </row>
    <row r="51" spans="1:7" s="337" customFormat="1">
      <c r="A51" s="328"/>
      <c r="B51" s="329"/>
      <c r="C51" s="424"/>
      <c r="D51" s="428"/>
      <c r="E51" s="349"/>
      <c r="F51" s="350"/>
      <c r="G51" s="333"/>
    </row>
    <row r="52" spans="1:7" s="337" customFormat="1">
      <c r="A52" s="328"/>
      <c r="B52" s="329"/>
      <c r="C52" s="424"/>
      <c r="D52" s="428"/>
      <c r="E52" s="349"/>
      <c r="F52" s="350"/>
      <c r="G52" s="333"/>
    </row>
    <row r="53" spans="1:7" s="337" customFormat="1">
      <c r="A53" s="328"/>
      <c r="B53" s="329"/>
      <c r="C53" s="424"/>
      <c r="D53" s="428"/>
      <c r="E53" s="349"/>
      <c r="F53" s="350"/>
      <c r="G53" s="333"/>
    </row>
    <row r="54" spans="1:7" s="337" customFormat="1">
      <c r="A54" s="328"/>
      <c r="B54" s="329"/>
      <c r="C54" s="330"/>
      <c r="D54" s="352"/>
      <c r="E54" s="351"/>
      <c r="F54" s="350"/>
      <c r="G54" s="333"/>
    </row>
    <row r="55" spans="1:7" ht="35.1" customHeight="1">
      <c r="A55" s="392" t="s">
        <v>553</v>
      </c>
      <c r="B55" s="393"/>
      <c r="C55" s="393"/>
      <c r="D55" s="393"/>
      <c r="E55" s="393"/>
      <c r="F55" s="394"/>
      <c r="G55" s="364"/>
    </row>
    <row r="56" spans="1:7" s="337" customFormat="1" ht="21.6" customHeight="1">
      <c r="A56" s="328"/>
      <c r="B56" s="422" t="s">
        <v>631</v>
      </c>
      <c r="C56" s="330"/>
      <c r="D56" s="352"/>
      <c r="E56" s="351"/>
      <c r="F56" s="350"/>
      <c r="G56" s="333"/>
    </row>
    <row r="57" spans="1:7" s="337" customFormat="1" ht="117.6" customHeight="1">
      <c r="A57" s="328" t="s">
        <v>11</v>
      </c>
      <c r="B57" s="329" t="s">
        <v>632</v>
      </c>
      <c r="C57" s="330"/>
      <c r="D57" s="352"/>
      <c r="E57" s="351"/>
      <c r="F57" s="350"/>
      <c r="G57" s="333"/>
    </row>
    <row r="58" spans="1:7" s="337" customFormat="1" ht="16.899999999999999" customHeight="1">
      <c r="A58" s="328" t="s">
        <v>633</v>
      </c>
      <c r="B58" s="329" t="s">
        <v>634</v>
      </c>
      <c r="C58" s="330" t="s">
        <v>65</v>
      </c>
      <c r="D58" s="352"/>
      <c r="E58" s="351">
        <v>9</v>
      </c>
      <c r="F58" s="350"/>
      <c r="G58" s="333"/>
    </row>
    <row r="59" spans="1:7" s="337" customFormat="1">
      <c r="A59" s="328" t="s">
        <v>635</v>
      </c>
      <c r="B59" s="329" t="s">
        <v>636</v>
      </c>
      <c r="C59" s="330" t="s">
        <v>65</v>
      </c>
      <c r="D59" s="352"/>
      <c r="E59" s="351">
        <v>2</v>
      </c>
      <c r="F59" s="350"/>
      <c r="G59" s="333"/>
    </row>
    <row r="60" spans="1:7" s="337" customFormat="1">
      <c r="A60" s="328"/>
      <c r="B60" s="329"/>
      <c r="C60" s="330"/>
      <c r="D60" s="352"/>
      <c r="E60" s="351"/>
      <c r="F60" s="350"/>
      <c r="G60" s="333"/>
    </row>
    <row r="61" spans="1:7" s="337" customFormat="1" ht="100.15" customHeight="1">
      <c r="A61" s="328" t="s">
        <v>637</v>
      </c>
      <c r="B61" s="329" t="s">
        <v>638</v>
      </c>
      <c r="C61" s="330" t="s">
        <v>65</v>
      </c>
      <c r="D61" s="352"/>
      <c r="E61" s="351">
        <v>6</v>
      </c>
      <c r="F61" s="350"/>
      <c r="G61" s="333"/>
    </row>
    <row r="62" spans="1:7" s="337" customFormat="1">
      <c r="A62" s="328"/>
      <c r="B62" s="329"/>
      <c r="C62" s="330"/>
      <c r="D62" s="352"/>
      <c r="E62" s="351"/>
      <c r="F62" s="350"/>
      <c r="G62" s="333"/>
    </row>
    <row r="63" spans="1:7" s="337" customFormat="1" ht="117" customHeight="1">
      <c r="A63" s="328" t="s">
        <v>639</v>
      </c>
      <c r="B63" s="329" t="s">
        <v>640</v>
      </c>
      <c r="C63" s="330" t="s">
        <v>65</v>
      </c>
      <c r="D63" s="352"/>
      <c r="E63" s="351">
        <v>11</v>
      </c>
      <c r="F63" s="350"/>
      <c r="G63" s="333"/>
    </row>
    <row r="64" spans="1:7" s="337" customFormat="1">
      <c r="A64" s="328"/>
      <c r="B64" s="329"/>
      <c r="C64" s="330"/>
      <c r="D64" s="352"/>
      <c r="E64" s="351"/>
      <c r="F64" s="350"/>
      <c r="G64" s="333"/>
    </row>
    <row r="65" spans="1:7" s="337" customFormat="1" ht="99.6" customHeight="1">
      <c r="A65" s="328" t="s">
        <v>641</v>
      </c>
      <c r="B65" s="329" t="s">
        <v>642</v>
      </c>
      <c r="C65" s="330" t="s">
        <v>65</v>
      </c>
      <c r="D65" s="352"/>
      <c r="E65" s="351">
        <v>6</v>
      </c>
      <c r="F65" s="350"/>
      <c r="G65" s="333"/>
    </row>
    <row r="66" spans="1:7" s="337" customFormat="1">
      <c r="A66" s="328"/>
      <c r="B66" s="329"/>
      <c r="C66" s="330"/>
      <c r="D66" s="352"/>
      <c r="E66" s="351"/>
      <c r="F66" s="350"/>
      <c r="G66" s="333"/>
    </row>
    <row r="67" spans="1:7" s="337" customFormat="1" ht="63">
      <c r="A67" s="328" t="s">
        <v>643</v>
      </c>
      <c r="B67" s="329" t="s">
        <v>644</v>
      </c>
      <c r="C67" s="330" t="s">
        <v>65</v>
      </c>
      <c r="D67" s="352"/>
      <c r="E67" s="351">
        <v>3</v>
      </c>
      <c r="F67" s="350"/>
      <c r="G67" s="333"/>
    </row>
    <row r="68" spans="1:7" s="337" customFormat="1">
      <c r="A68" s="328"/>
      <c r="B68" s="329"/>
      <c r="C68" s="330"/>
      <c r="D68" s="352"/>
      <c r="E68" s="351"/>
      <c r="F68" s="350"/>
      <c r="G68" s="333"/>
    </row>
    <row r="69" spans="1:7" s="337" customFormat="1" ht="63">
      <c r="A69" s="328" t="s">
        <v>645</v>
      </c>
      <c r="B69" s="329" t="s">
        <v>646</v>
      </c>
      <c r="C69" s="330" t="s">
        <v>65</v>
      </c>
      <c r="D69" s="352"/>
      <c r="E69" s="351">
        <v>3</v>
      </c>
      <c r="F69" s="350"/>
      <c r="G69" s="333"/>
    </row>
    <row r="70" spans="1:7" s="337" customFormat="1">
      <c r="A70" s="328"/>
      <c r="B70" s="329"/>
      <c r="C70" s="330"/>
      <c r="D70" s="352"/>
      <c r="E70" s="351"/>
      <c r="F70" s="350"/>
      <c r="G70" s="333"/>
    </row>
    <row r="71" spans="1:7" ht="35.1" customHeight="1">
      <c r="A71" s="392" t="s">
        <v>553</v>
      </c>
      <c r="B71" s="393"/>
      <c r="C71" s="393"/>
      <c r="D71" s="393"/>
      <c r="E71" s="393"/>
      <c r="F71" s="394"/>
      <c r="G71" s="364"/>
    </row>
    <row r="72" spans="1:7" ht="35.1" customHeight="1">
      <c r="A72" s="392" t="s">
        <v>647</v>
      </c>
      <c r="B72" s="393"/>
      <c r="C72" s="393"/>
      <c r="D72" s="393"/>
      <c r="E72" s="393"/>
      <c r="F72" s="393"/>
      <c r="G72" s="353"/>
    </row>
    <row r="73" spans="1:7" ht="18" customHeight="1"/>
    <row r="74" spans="1:7" ht="18" customHeight="1"/>
    <row r="75" spans="1:7" ht="18" customHeight="1"/>
    <row r="76" spans="1:7" ht="18" customHeight="1"/>
  </sheetData>
  <mergeCells count="4">
    <mergeCell ref="A21:F21"/>
    <mergeCell ref="A55:F55"/>
    <mergeCell ref="A71:F71"/>
    <mergeCell ref="A72:F72"/>
  </mergeCells>
  <printOptions horizontalCentered="1"/>
  <pageMargins left="0.59055118110236204" right="0.59055118110236204" top="1.3359375" bottom="0.78740157480314998" header="0.511811023622047" footer="0.511811023622047"/>
  <pageSetup paperSize="9" scale="82" orientation="portrait" r:id="rId1"/>
  <headerFooter alignWithMargins="0">
    <oddHeader>&amp;L&amp;"Times New Roman,Regular"&amp;12National Operation Center
N.O.C
Architecture Works&amp;C&amp;"Times New Roman,Bold"&amp;16
&amp;R&amp;G</oddHeader>
    <oddFooter>&amp;C&amp;P&amp;R&amp;A</oddFooter>
  </headerFooter>
  <rowBreaks count="1" manualBreakCount="1">
    <brk id="21" max="6"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60989-3132-4371-8E57-53A320E721E3}">
  <sheetPr>
    <pageSetUpPr fitToPage="1"/>
  </sheetPr>
  <dimension ref="A1:I162"/>
  <sheetViews>
    <sheetView view="pageBreakPreview" topLeftCell="A138" zoomScale="115" zoomScaleNormal="100" zoomScaleSheetLayoutView="115" workbookViewId="0">
      <selection activeCell="G159" sqref="G159"/>
    </sheetView>
  </sheetViews>
  <sheetFormatPr defaultColWidth="11.42578125" defaultRowHeight="15"/>
  <cols>
    <col min="1" max="1" width="4.85546875" style="41" customWidth="1"/>
    <col min="2" max="2" width="19.42578125" style="62" bestFit="1" customWidth="1"/>
    <col min="3" max="3" width="65.42578125" style="62" customWidth="1"/>
    <col min="4" max="4" width="7" style="99" customWidth="1"/>
    <col min="5" max="5" width="10.28515625" style="62" bestFit="1" customWidth="1"/>
    <col min="6" max="6" width="12.140625" style="23" customWidth="1"/>
    <col min="7" max="7" width="15" style="62" bestFit="1" customWidth="1"/>
    <col min="8" max="8" width="25.140625" style="62" bestFit="1" customWidth="1"/>
    <col min="9" max="9" width="4.85546875" style="41" customWidth="1"/>
    <col min="10" max="16384" width="11.42578125" style="62"/>
  </cols>
  <sheetData>
    <row r="1" spans="1:8" s="41" customFormat="1" ht="12.75"/>
    <row r="2" spans="1:8" ht="15" customHeight="1">
      <c r="B2" s="42" t="s">
        <v>0</v>
      </c>
      <c r="C2" s="43" t="s">
        <v>1</v>
      </c>
      <c r="D2" s="43"/>
      <c r="E2" s="410"/>
      <c r="F2" s="410"/>
      <c r="G2" s="410"/>
      <c r="H2" s="410"/>
    </row>
    <row r="3" spans="1:8" ht="13.5" customHeight="1">
      <c r="B3" s="42" t="s">
        <v>2</v>
      </c>
      <c r="C3" s="44" t="s">
        <v>124</v>
      </c>
      <c r="D3" s="43"/>
      <c r="E3" s="410"/>
      <c r="F3" s="410"/>
      <c r="G3" s="410"/>
      <c r="H3" s="410"/>
    </row>
    <row r="4" spans="1:8" ht="15" customHeight="1">
      <c r="B4" s="42" t="s">
        <v>3</v>
      </c>
      <c r="C4" s="43" t="s">
        <v>163</v>
      </c>
      <c r="D4" s="43"/>
      <c r="E4" s="410"/>
      <c r="F4" s="410"/>
      <c r="G4" s="410"/>
      <c r="H4" s="410"/>
    </row>
    <row r="5" spans="1:8" ht="15" customHeight="1">
      <c r="B5" s="42" t="s">
        <v>4</v>
      </c>
      <c r="C5" s="43" t="s">
        <v>5</v>
      </c>
      <c r="D5" s="43"/>
      <c r="E5" s="410"/>
      <c r="F5" s="410"/>
      <c r="G5" s="410"/>
      <c r="H5" s="410"/>
    </row>
    <row r="6" spans="1:8" ht="15" customHeight="1">
      <c r="B6" s="42" t="s">
        <v>6</v>
      </c>
      <c r="C6" s="45">
        <f ca="1">TODAY()</f>
        <v>45805</v>
      </c>
      <c r="D6" s="43"/>
      <c r="E6" s="410"/>
      <c r="F6" s="410"/>
      <c r="G6" s="410"/>
      <c r="H6" s="410"/>
    </row>
    <row r="7" spans="1:8" s="41" customFormat="1" ht="18" customHeight="1" thickBot="1"/>
    <row r="8" spans="1:8" ht="15" customHeight="1" thickBot="1">
      <c r="B8" s="46" t="s">
        <v>7</v>
      </c>
      <c r="C8" s="150" t="s">
        <v>8</v>
      </c>
      <c r="D8" s="411" t="s">
        <v>9</v>
      </c>
      <c r="E8" s="411"/>
      <c r="F8" s="411"/>
      <c r="G8" s="411"/>
      <c r="H8" s="412"/>
    </row>
    <row r="9" spans="1:8" ht="15" customHeight="1">
      <c r="B9" s="395" t="s">
        <v>10</v>
      </c>
      <c r="C9" s="396"/>
      <c r="D9" s="396"/>
      <c r="E9" s="396"/>
      <c r="F9" s="396"/>
      <c r="G9" s="396"/>
      <c r="H9" s="397"/>
    </row>
    <row r="10" spans="1:8" ht="15" customHeight="1">
      <c r="B10" s="48" t="s">
        <v>164</v>
      </c>
      <c r="C10" s="49" t="s">
        <v>165</v>
      </c>
      <c r="D10" s="398">
        <f>G162</f>
        <v>0</v>
      </c>
      <c r="E10" s="399"/>
      <c r="F10" s="399"/>
      <c r="G10" s="399"/>
      <c r="H10" s="400"/>
    </row>
    <row r="11" spans="1:8" ht="15.95" customHeight="1" thickBot="1">
      <c r="B11" s="50"/>
      <c r="C11" s="51" t="s">
        <v>15</v>
      </c>
      <c r="D11" s="401">
        <f>SUM(D10:H10)</f>
        <v>0</v>
      </c>
      <c r="E11" s="402"/>
      <c r="F11" s="402"/>
      <c r="G11" s="402"/>
      <c r="H11" s="403"/>
    </row>
    <row r="12" spans="1:8" ht="18.75" thickBot="1">
      <c r="B12" s="404" t="s">
        <v>16</v>
      </c>
      <c r="C12" s="404"/>
      <c r="D12" s="404"/>
      <c r="E12" s="404"/>
      <c r="F12" s="404"/>
      <c r="G12" s="404"/>
      <c r="H12" s="146"/>
    </row>
    <row r="13" spans="1:8" s="57" customFormat="1" ht="15.75">
      <c r="A13" s="53"/>
      <c r="B13" s="54" t="s">
        <v>7</v>
      </c>
      <c r="C13" s="55" t="s">
        <v>8</v>
      </c>
      <c r="D13" s="55" t="s">
        <v>17</v>
      </c>
      <c r="E13" s="55" t="s">
        <v>18</v>
      </c>
      <c r="F13" s="1" t="s">
        <v>19</v>
      </c>
      <c r="G13" s="56" t="s">
        <v>9</v>
      </c>
      <c r="H13" s="55" t="s">
        <v>20</v>
      </c>
    </row>
    <row r="14" spans="1:8" s="57" customFormat="1">
      <c r="A14" s="58"/>
      <c r="B14" s="405" t="s">
        <v>21</v>
      </c>
      <c r="C14" s="406"/>
      <c r="D14" s="406"/>
      <c r="E14" s="406"/>
      <c r="F14" s="406"/>
      <c r="G14" s="407"/>
      <c r="H14" s="148"/>
    </row>
    <row r="15" spans="1:8">
      <c r="B15" s="147" t="s">
        <v>164</v>
      </c>
      <c r="C15" s="148" t="s">
        <v>166</v>
      </c>
      <c r="D15" s="148"/>
      <c r="E15" s="148"/>
      <c r="F15" s="148"/>
      <c r="G15" s="149"/>
      <c r="H15" s="148"/>
    </row>
    <row r="16" spans="1:8" ht="15" customHeight="1">
      <c r="B16" s="60" t="s">
        <v>167</v>
      </c>
      <c r="C16" s="151" t="s">
        <v>168</v>
      </c>
      <c r="D16" s="152"/>
      <c r="E16" s="152"/>
      <c r="F16" s="152"/>
      <c r="G16" s="153"/>
      <c r="H16" s="152"/>
    </row>
    <row r="17" spans="1:8" ht="63.75">
      <c r="B17" s="154"/>
      <c r="C17" s="155" t="s">
        <v>465</v>
      </c>
      <c r="D17" s="156"/>
      <c r="E17" s="156"/>
      <c r="F17" s="156"/>
      <c r="G17" s="157"/>
      <c r="H17" s="158"/>
    </row>
    <row r="18" spans="1:8" ht="47.25">
      <c r="A18" s="312" t="s">
        <v>466</v>
      </c>
      <c r="C18" s="313" t="s">
        <v>467</v>
      </c>
      <c r="D18" s="162" t="s">
        <v>23</v>
      </c>
      <c r="E18" s="162">
        <v>355</v>
      </c>
      <c r="F18" s="163">
        <v>0</v>
      </c>
      <c r="G18" s="164">
        <f>E18*F18</f>
        <v>0</v>
      </c>
      <c r="H18" s="158"/>
    </row>
    <row r="19" spans="1:8" ht="14.25">
      <c r="B19" s="159" t="s">
        <v>169</v>
      </c>
      <c r="C19" s="160" t="s">
        <v>170</v>
      </c>
      <c r="D19" s="161" t="s">
        <v>22</v>
      </c>
      <c r="E19" s="162">
        <v>205</v>
      </c>
      <c r="F19" s="163">
        <v>0</v>
      </c>
      <c r="G19" s="164">
        <f t="shared" ref="G19:G29" si="0">E19*F19</f>
        <v>0</v>
      </c>
      <c r="H19" s="162"/>
    </row>
    <row r="20" spans="1:8" ht="14.25">
      <c r="B20" s="159" t="s">
        <v>171</v>
      </c>
      <c r="C20" s="160" t="s">
        <v>172</v>
      </c>
      <c r="D20" s="161" t="s">
        <v>22</v>
      </c>
      <c r="E20" s="162">
        <v>8</v>
      </c>
      <c r="F20" s="163">
        <v>0</v>
      </c>
      <c r="G20" s="164">
        <f t="shared" si="0"/>
        <v>0</v>
      </c>
      <c r="H20" s="165"/>
    </row>
    <row r="21" spans="1:8" ht="14.25">
      <c r="B21" s="159" t="s">
        <v>173</v>
      </c>
      <c r="C21" s="160" t="s">
        <v>174</v>
      </c>
      <c r="D21" s="161" t="s">
        <v>22</v>
      </c>
      <c r="E21" s="162">
        <v>8</v>
      </c>
      <c r="F21" s="163">
        <v>0</v>
      </c>
      <c r="G21" s="164">
        <f t="shared" si="0"/>
        <v>0</v>
      </c>
      <c r="H21" s="165"/>
    </row>
    <row r="22" spans="1:8" ht="14.25">
      <c r="B22" s="159" t="s">
        <v>175</v>
      </c>
      <c r="C22" s="160" t="s">
        <v>176</v>
      </c>
      <c r="D22" s="161" t="s">
        <v>22</v>
      </c>
      <c r="E22" s="162">
        <v>4</v>
      </c>
      <c r="F22" s="163">
        <v>0</v>
      </c>
      <c r="G22" s="164">
        <f t="shared" si="0"/>
        <v>0</v>
      </c>
      <c r="H22" s="165"/>
    </row>
    <row r="23" spans="1:8" ht="14.25">
      <c r="B23" s="159" t="s">
        <v>177</v>
      </c>
      <c r="C23" s="160" t="s">
        <v>178</v>
      </c>
      <c r="D23" s="161" t="s">
        <v>22</v>
      </c>
      <c r="E23" s="162">
        <v>6</v>
      </c>
      <c r="F23" s="163">
        <v>0</v>
      </c>
      <c r="G23" s="164">
        <f t="shared" si="0"/>
        <v>0</v>
      </c>
      <c r="H23" s="165"/>
    </row>
    <row r="24" spans="1:8" ht="14.25">
      <c r="B24" s="159" t="s">
        <v>179</v>
      </c>
      <c r="C24" s="160" t="s">
        <v>180</v>
      </c>
      <c r="D24" s="161" t="s">
        <v>23</v>
      </c>
      <c r="E24" s="162">
        <v>50</v>
      </c>
      <c r="F24" s="163">
        <v>0</v>
      </c>
      <c r="G24" s="164">
        <f t="shared" si="0"/>
        <v>0</v>
      </c>
      <c r="H24" s="165"/>
    </row>
    <row r="25" spans="1:8" ht="14.25">
      <c r="B25" s="159" t="s">
        <v>181</v>
      </c>
      <c r="C25" s="160" t="s">
        <v>182</v>
      </c>
      <c r="D25" s="161" t="s">
        <v>23</v>
      </c>
      <c r="E25" s="162">
        <v>250</v>
      </c>
      <c r="F25" s="163">
        <v>0</v>
      </c>
      <c r="G25" s="164">
        <f t="shared" si="0"/>
        <v>0</v>
      </c>
      <c r="H25" s="165"/>
    </row>
    <row r="26" spans="1:8" ht="14.25">
      <c r="B26" s="159" t="s">
        <v>183</v>
      </c>
      <c r="C26" s="160" t="s">
        <v>184</v>
      </c>
      <c r="D26" s="161" t="s">
        <v>23</v>
      </c>
      <c r="E26" s="162">
        <v>5</v>
      </c>
      <c r="F26" s="163">
        <v>0</v>
      </c>
      <c r="G26" s="164">
        <f t="shared" si="0"/>
        <v>0</v>
      </c>
      <c r="H26" s="165"/>
    </row>
    <row r="27" spans="1:8" ht="14.25">
      <c r="B27" s="159" t="s">
        <v>185</v>
      </c>
      <c r="C27" s="160" t="s">
        <v>186</v>
      </c>
      <c r="D27" s="161" t="s">
        <v>22</v>
      </c>
      <c r="E27" s="162">
        <v>3</v>
      </c>
      <c r="F27" s="163">
        <v>0</v>
      </c>
      <c r="G27" s="164">
        <f t="shared" si="0"/>
        <v>0</v>
      </c>
      <c r="H27" s="165"/>
    </row>
    <row r="28" spans="1:8" ht="14.25">
      <c r="B28" s="159" t="s">
        <v>187</v>
      </c>
      <c r="C28" s="160" t="s">
        <v>188</v>
      </c>
      <c r="D28" s="161" t="s">
        <v>22</v>
      </c>
      <c r="E28" s="162">
        <v>5</v>
      </c>
      <c r="F28" s="163">
        <v>0</v>
      </c>
      <c r="G28" s="164">
        <f t="shared" si="0"/>
        <v>0</v>
      </c>
      <c r="H28" s="165"/>
    </row>
    <row r="29" spans="1:8" ht="14.25">
      <c r="B29" s="159" t="s">
        <v>189</v>
      </c>
      <c r="C29" s="160" t="s">
        <v>190</v>
      </c>
      <c r="D29" s="161" t="s">
        <v>22</v>
      </c>
      <c r="E29" s="162">
        <v>6</v>
      </c>
      <c r="F29" s="163">
        <v>0</v>
      </c>
      <c r="G29" s="164">
        <f t="shared" si="0"/>
        <v>0</v>
      </c>
      <c r="H29" s="165"/>
    </row>
    <row r="30" spans="1:8" ht="15.75">
      <c r="B30" s="60" t="s">
        <v>191</v>
      </c>
      <c r="C30" s="151" t="s">
        <v>192</v>
      </c>
      <c r="D30" s="166"/>
      <c r="E30" s="167"/>
      <c r="F30" s="168"/>
      <c r="G30" s="169"/>
      <c r="H30" s="2"/>
    </row>
    <row r="31" spans="1:8" s="178" customFormat="1" ht="38.25">
      <c r="A31" s="41"/>
      <c r="B31" s="170"/>
      <c r="C31" s="155" t="s">
        <v>193</v>
      </c>
      <c r="D31" s="171"/>
      <c r="E31" s="172"/>
      <c r="F31" s="173"/>
      <c r="G31" s="174"/>
      <c r="H31" s="158" t="s">
        <v>194</v>
      </c>
    </row>
    <row r="32" spans="1:8" s="178" customFormat="1" ht="14.25">
      <c r="B32" s="175" t="s">
        <v>195</v>
      </c>
      <c r="C32" s="176" t="s">
        <v>196</v>
      </c>
      <c r="D32" s="161" t="s">
        <v>22</v>
      </c>
      <c r="E32" s="162">
        <v>0</v>
      </c>
      <c r="F32" s="177">
        <v>0</v>
      </c>
      <c r="G32" s="164">
        <f>E32*F32</f>
        <v>0</v>
      </c>
      <c r="H32" s="165"/>
    </row>
    <row r="33" spans="1:8" s="178" customFormat="1" ht="14.25">
      <c r="B33" s="175" t="s">
        <v>197</v>
      </c>
      <c r="C33" s="176" t="s">
        <v>198</v>
      </c>
      <c r="D33" s="161" t="s">
        <v>22</v>
      </c>
      <c r="E33" s="162">
        <v>50</v>
      </c>
      <c r="F33" s="177">
        <v>0</v>
      </c>
      <c r="G33" s="164">
        <f t="shared" ref="G33:G41" si="1">E33*F33</f>
        <v>0</v>
      </c>
      <c r="H33" s="165"/>
    </row>
    <row r="34" spans="1:8" ht="14.25">
      <c r="A34" s="178"/>
      <c r="B34" s="175" t="s">
        <v>199</v>
      </c>
      <c r="C34" s="176" t="s">
        <v>200</v>
      </c>
      <c r="D34" s="161" t="s">
        <v>22</v>
      </c>
      <c r="E34" s="162">
        <v>0</v>
      </c>
      <c r="F34" s="177">
        <v>0</v>
      </c>
      <c r="G34" s="164">
        <f t="shared" si="1"/>
        <v>0</v>
      </c>
      <c r="H34" s="165"/>
    </row>
    <row r="35" spans="1:8" s="179" customFormat="1" ht="14.25">
      <c r="A35" s="178"/>
      <c r="B35" s="175" t="s">
        <v>201</v>
      </c>
      <c r="C35" s="176" t="s">
        <v>202</v>
      </c>
      <c r="D35" s="161" t="s">
        <v>22</v>
      </c>
      <c r="E35" s="162">
        <v>0</v>
      </c>
      <c r="F35" s="177">
        <v>0</v>
      </c>
      <c r="G35" s="164">
        <f t="shared" si="1"/>
        <v>0</v>
      </c>
      <c r="H35" s="165"/>
    </row>
    <row r="36" spans="1:8" s="179" customFormat="1" ht="14.25">
      <c r="B36" s="175" t="s">
        <v>203</v>
      </c>
      <c r="C36" s="180" t="s">
        <v>204</v>
      </c>
      <c r="D36" s="181" t="s">
        <v>22</v>
      </c>
      <c r="E36" s="182">
        <v>2</v>
      </c>
      <c r="F36" s="177">
        <v>0</v>
      </c>
      <c r="G36" s="164">
        <f t="shared" si="1"/>
        <v>0</v>
      </c>
      <c r="H36" s="165"/>
    </row>
    <row r="37" spans="1:8" ht="14.25">
      <c r="A37" s="179"/>
      <c r="B37" s="175" t="s">
        <v>205</v>
      </c>
      <c r="C37" s="180" t="s">
        <v>206</v>
      </c>
      <c r="D37" s="181" t="s">
        <v>22</v>
      </c>
      <c r="E37" s="182">
        <v>1</v>
      </c>
      <c r="F37" s="177">
        <v>0</v>
      </c>
      <c r="G37" s="164">
        <f t="shared" si="1"/>
        <v>0</v>
      </c>
      <c r="H37" s="165"/>
    </row>
    <row r="38" spans="1:8" ht="14.25">
      <c r="B38" s="175" t="s">
        <v>207</v>
      </c>
      <c r="C38" s="183" t="s">
        <v>208</v>
      </c>
      <c r="D38" s="161" t="s">
        <v>22</v>
      </c>
      <c r="E38" s="162">
        <v>7</v>
      </c>
      <c r="F38" s="177">
        <v>0</v>
      </c>
      <c r="G38" s="164">
        <f t="shared" si="1"/>
        <v>0</v>
      </c>
      <c r="H38" s="165"/>
    </row>
    <row r="39" spans="1:8" ht="14.25">
      <c r="B39" s="175" t="s">
        <v>209</v>
      </c>
      <c r="C39" s="183" t="s">
        <v>210</v>
      </c>
      <c r="D39" s="161" t="s">
        <v>22</v>
      </c>
      <c r="E39" s="162">
        <v>4</v>
      </c>
      <c r="F39" s="177">
        <v>0</v>
      </c>
      <c r="G39" s="164">
        <f t="shared" si="1"/>
        <v>0</v>
      </c>
      <c r="H39" s="165"/>
    </row>
    <row r="40" spans="1:8" ht="14.25">
      <c r="B40" s="175" t="s">
        <v>211</v>
      </c>
      <c r="C40" s="183" t="s">
        <v>212</v>
      </c>
      <c r="D40" s="161" t="s">
        <v>22</v>
      </c>
      <c r="E40" s="162">
        <v>16</v>
      </c>
      <c r="F40" s="177">
        <v>0</v>
      </c>
      <c r="G40" s="164">
        <f t="shared" si="1"/>
        <v>0</v>
      </c>
      <c r="H40" s="165"/>
    </row>
    <row r="41" spans="1:8" ht="14.25">
      <c r="B41" s="175" t="s">
        <v>213</v>
      </c>
      <c r="C41" s="183" t="s">
        <v>214</v>
      </c>
      <c r="D41" s="161" t="s">
        <v>22</v>
      </c>
      <c r="E41" s="162">
        <v>0</v>
      </c>
      <c r="F41" s="177">
        <v>0</v>
      </c>
      <c r="G41" s="164">
        <f t="shared" si="1"/>
        <v>0</v>
      </c>
      <c r="H41" s="165"/>
    </row>
    <row r="42" spans="1:8" ht="15.75">
      <c r="B42" s="60" t="s">
        <v>215</v>
      </c>
      <c r="C42" s="61" t="s">
        <v>216</v>
      </c>
      <c r="D42" s="166"/>
      <c r="E42" s="167"/>
      <c r="F42" s="168"/>
      <c r="G42" s="169"/>
      <c r="H42" s="2"/>
    </row>
    <row r="43" spans="1:8" ht="63.75">
      <c r="B43" s="159"/>
      <c r="C43" s="155" t="s">
        <v>217</v>
      </c>
      <c r="D43" s="171"/>
      <c r="E43" s="172"/>
      <c r="F43" s="184"/>
      <c r="G43" s="174"/>
      <c r="H43" s="185" t="s">
        <v>218</v>
      </c>
    </row>
    <row r="44" spans="1:8" ht="14.25">
      <c r="B44" s="159" t="s">
        <v>219</v>
      </c>
      <c r="C44" s="186" t="s">
        <v>220</v>
      </c>
      <c r="D44" s="187" t="s">
        <v>22</v>
      </c>
      <c r="E44" s="162">
        <v>205</v>
      </c>
      <c r="F44" s="163">
        <v>0</v>
      </c>
      <c r="G44" s="164">
        <f>E44*F44</f>
        <v>0</v>
      </c>
      <c r="H44" s="165"/>
    </row>
    <row r="45" spans="1:8" ht="25.5">
      <c r="B45" s="159" t="s">
        <v>221</v>
      </c>
      <c r="C45" s="186" t="s">
        <v>222</v>
      </c>
      <c r="D45" s="187" t="s">
        <v>22</v>
      </c>
      <c r="E45" s="162">
        <v>8</v>
      </c>
      <c r="F45" s="163">
        <v>0</v>
      </c>
      <c r="G45" s="164">
        <f t="shared" ref="G45:G53" si="2">E45*F45</f>
        <v>0</v>
      </c>
      <c r="H45" s="165"/>
    </row>
    <row r="46" spans="1:8" ht="25.5">
      <c r="B46" s="159" t="s">
        <v>223</v>
      </c>
      <c r="C46" s="186" t="s">
        <v>224</v>
      </c>
      <c r="D46" s="187" t="s">
        <v>22</v>
      </c>
      <c r="E46" s="162">
        <v>8</v>
      </c>
      <c r="F46" s="163">
        <v>0</v>
      </c>
      <c r="G46" s="164">
        <f t="shared" si="2"/>
        <v>0</v>
      </c>
      <c r="H46" s="165"/>
    </row>
    <row r="47" spans="1:8" ht="25.5">
      <c r="B47" s="159" t="s">
        <v>225</v>
      </c>
      <c r="C47" s="186" t="s">
        <v>226</v>
      </c>
      <c r="D47" s="187" t="s">
        <v>22</v>
      </c>
      <c r="E47" s="162">
        <v>4</v>
      </c>
      <c r="F47" s="163">
        <v>0</v>
      </c>
      <c r="G47" s="164">
        <f t="shared" si="2"/>
        <v>0</v>
      </c>
      <c r="H47" s="165"/>
    </row>
    <row r="48" spans="1:8" ht="25.5">
      <c r="B48" s="159" t="s">
        <v>227</v>
      </c>
      <c r="C48" s="186" t="s">
        <v>228</v>
      </c>
      <c r="D48" s="187" t="s">
        <v>22</v>
      </c>
      <c r="E48" s="162">
        <v>6</v>
      </c>
      <c r="F48" s="163">
        <v>0</v>
      </c>
      <c r="G48" s="164">
        <f t="shared" si="2"/>
        <v>0</v>
      </c>
      <c r="H48" s="165"/>
    </row>
    <row r="49" spans="1:8" ht="25.5">
      <c r="B49" s="159" t="s">
        <v>229</v>
      </c>
      <c r="C49" s="186" t="s">
        <v>230</v>
      </c>
      <c r="D49" s="187" t="s">
        <v>22</v>
      </c>
      <c r="E49" s="162">
        <v>12</v>
      </c>
      <c r="F49" s="163">
        <v>0</v>
      </c>
      <c r="G49" s="164">
        <f t="shared" si="2"/>
        <v>0</v>
      </c>
      <c r="H49" s="165"/>
    </row>
    <row r="50" spans="1:8" ht="25.5">
      <c r="B50" s="159" t="s">
        <v>231</v>
      </c>
      <c r="C50" s="188" t="s">
        <v>232</v>
      </c>
      <c r="D50" s="187" t="s">
        <v>22</v>
      </c>
      <c r="E50" s="162">
        <v>1</v>
      </c>
      <c r="F50" s="163">
        <v>0</v>
      </c>
      <c r="G50" s="164">
        <f t="shared" si="2"/>
        <v>0</v>
      </c>
      <c r="H50" s="189"/>
    </row>
    <row r="51" spans="1:8" ht="25.5">
      <c r="B51" s="159" t="s">
        <v>233</v>
      </c>
      <c r="C51" s="186" t="s">
        <v>234</v>
      </c>
      <c r="D51" s="187" t="s">
        <v>22</v>
      </c>
      <c r="E51" s="162">
        <v>53</v>
      </c>
      <c r="F51" s="163">
        <v>0</v>
      </c>
      <c r="G51" s="164">
        <f t="shared" si="2"/>
        <v>0</v>
      </c>
      <c r="H51" s="165"/>
    </row>
    <row r="52" spans="1:8" ht="25.5">
      <c r="B52" s="159" t="s">
        <v>235</v>
      </c>
      <c r="C52" s="186" t="s">
        <v>236</v>
      </c>
      <c r="D52" s="187" t="s">
        <v>22</v>
      </c>
      <c r="E52" s="162">
        <f>E28</f>
        <v>5</v>
      </c>
      <c r="F52" s="163">
        <v>0</v>
      </c>
      <c r="G52" s="164">
        <f t="shared" si="2"/>
        <v>0</v>
      </c>
      <c r="H52" s="165"/>
    </row>
    <row r="53" spans="1:8" ht="25.5">
      <c r="B53" s="159" t="s">
        <v>237</v>
      </c>
      <c r="C53" s="186" t="s">
        <v>238</v>
      </c>
      <c r="D53" s="187" t="s">
        <v>22</v>
      </c>
      <c r="E53" s="162">
        <f>E29</f>
        <v>6</v>
      </c>
      <c r="F53" s="163">
        <v>0</v>
      </c>
      <c r="G53" s="164">
        <f t="shared" si="2"/>
        <v>0</v>
      </c>
      <c r="H53" s="165"/>
    </row>
    <row r="54" spans="1:8" ht="15.75">
      <c r="B54" s="190" t="s">
        <v>239</v>
      </c>
      <c r="C54" s="190" t="s">
        <v>240</v>
      </c>
      <c r="D54" s="166"/>
      <c r="E54" s="167"/>
      <c r="F54" s="168"/>
      <c r="G54" s="169"/>
      <c r="H54" s="2"/>
    </row>
    <row r="55" spans="1:8" ht="63.75">
      <c r="B55" s="159"/>
      <c r="C55" s="155" t="s">
        <v>241</v>
      </c>
      <c r="D55" s="171"/>
      <c r="E55" s="172"/>
      <c r="F55" s="184"/>
      <c r="G55" s="174"/>
      <c r="H55" s="185" t="s">
        <v>218</v>
      </c>
    </row>
    <row r="56" spans="1:8" ht="25.5">
      <c r="B56" s="159" t="s">
        <v>242</v>
      </c>
      <c r="C56" s="191" t="s">
        <v>243</v>
      </c>
      <c r="D56" s="187" t="s">
        <v>22</v>
      </c>
      <c r="E56" s="192">
        <v>10</v>
      </c>
      <c r="F56" s="163">
        <v>0</v>
      </c>
      <c r="G56" s="164">
        <f>E56*F56</f>
        <v>0</v>
      </c>
      <c r="H56" s="165"/>
    </row>
    <row r="57" spans="1:8" ht="25.5">
      <c r="B57" s="159" t="s">
        <v>244</v>
      </c>
      <c r="C57" s="191" t="s">
        <v>245</v>
      </c>
      <c r="D57" s="187" t="s">
        <v>22</v>
      </c>
      <c r="E57" s="192">
        <v>36</v>
      </c>
      <c r="F57" s="163">
        <v>0</v>
      </c>
      <c r="G57" s="164">
        <f t="shared" ref="G57:G66" si="3">E57*F57</f>
        <v>0</v>
      </c>
      <c r="H57" s="165"/>
    </row>
    <row r="58" spans="1:8" ht="25.5">
      <c r="B58" s="159" t="s">
        <v>246</v>
      </c>
      <c r="C58" s="191" t="s">
        <v>247</v>
      </c>
      <c r="D58" s="187" t="s">
        <v>22</v>
      </c>
      <c r="E58" s="192">
        <v>12</v>
      </c>
      <c r="F58" s="163">
        <v>0</v>
      </c>
      <c r="G58" s="164">
        <f t="shared" si="3"/>
        <v>0</v>
      </c>
      <c r="H58" s="165"/>
    </row>
    <row r="59" spans="1:8" ht="25.5">
      <c r="B59" s="159" t="s">
        <v>248</v>
      </c>
      <c r="C59" s="191" t="s">
        <v>249</v>
      </c>
      <c r="D59" s="187" t="s">
        <v>22</v>
      </c>
      <c r="E59" s="192">
        <v>2</v>
      </c>
      <c r="F59" s="163">
        <v>0</v>
      </c>
      <c r="G59" s="164">
        <f t="shared" si="3"/>
        <v>0</v>
      </c>
      <c r="H59" s="165"/>
    </row>
    <row r="60" spans="1:8" ht="25.5">
      <c r="B60" s="159" t="s">
        <v>250</v>
      </c>
      <c r="C60" s="191" t="s">
        <v>251</v>
      </c>
      <c r="D60" s="187" t="s">
        <v>22</v>
      </c>
      <c r="E60" s="192">
        <v>2</v>
      </c>
      <c r="F60" s="163">
        <v>0</v>
      </c>
      <c r="G60" s="164">
        <f t="shared" si="3"/>
        <v>0</v>
      </c>
      <c r="H60" s="165"/>
    </row>
    <row r="61" spans="1:8" ht="25.5">
      <c r="B61" s="159" t="s">
        <v>252</v>
      </c>
      <c r="C61" s="186" t="s">
        <v>253</v>
      </c>
      <c r="D61" s="161" t="s">
        <v>22</v>
      </c>
      <c r="E61" s="162">
        <v>1</v>
      </c>
      <c r="F61" s="163">
        <v>0</v>
      </c>
      <c r="G61" s="164">
        <f t="shared" si="3"/>
        <v>0</v>
      </c>
      <c r="H61" s="165"/>
    </row>
    <row r="62" spans="1:8" ht="25.5">
      <c r="B62" s="159" t="s">
        <v>254</v>
      </c>
      <c r="C62" s="186" t="s">
        <v>255</v>
      </c>
      <c r="D62" s="161" t="s">
        <v>22</v>
      </c>
      <c r="E62" s="162">
        <v>2</v>
      </c>
      <c r="F62" s="163">
        <v>0</v>
      </c>
      <c r="G62" s="164">
        <f t="shared" si="3"/>
        <v>0</v>
      </c>
      <c r="H62" s="165"/>
    </row>
    <row r="63" spans="1:8" ht="25.5">
      <c r="B63" s="159" t="s">
        <v>256</v>
      </c>
      <c r="C63" s="186" t="s">
        <v>257</v>
      </c>
      <c r="D63" s="161" t="s">
        <v>22</v>
      </c>
      <c r="E63" s="162">
        <v>2</v>
      </c>
      <c r="F63" s="163">
        <v>0</v>
      </c>
      <c r="G63" s="164">
        <f t="shared" si="3"/>
        <v>0</v>
      </c>
      <c r="H63" s="165"/>
    </row>
    <row r="64" spans="1:8" s="63" customFormat="1" ht="25.5">
      <c r="A64" s="41"/>
      <c r="B64" s="159" t="s">
        <v>258</v>
      </c>
      <c r="C64" s="186" t="s">
        <v>259</v>
      </c>
      <c r="D64" s="161" t="s">
        <v>22</v>
      </c>
      <c r="E64" s="162">
        <v>118</v>
      </c>
      <c r="F64" s="163">
        <v>0</v>
      </c>
      <c r="G64" s="164">
        <f t="shared" si="3"/>
        <v>0</v>
      </c>
      <c r="H64" s="165"/>
    </row>
    <row r="65" spans="1:9" s="63" customFormat="1" ht="25.5">
      <c r="B65" s="159" t="s">
        <v>260</v>
      </c>
      <c r="C65" s="176" t="s">
        <v>261</v>
      </c>
      <c r="D65" s="161" t="s">
        <v>22</v>
      </c>
      <c r="E65" s="162">
        <v>2</v>
      </c>
      <c r="F65" s="177">
        <v>0</v>
      </c>
      <c r="G65" s="164">
        <f t="shared" si="3"/>
        <v>0</v>
      </c>
      <c r="H65" s="165"/>
    </row>
    <row r="66" spans="1:9" ht="25.5">
      <c r="A66" s="63"/>
      <c r="B66" s="159" t="s">
        <v>262</v>
      </c>
      <c r="C66" s="176" t="s">
        <v>263</v>
      </c>
      <c r="D66" s="161" t="s">
        <v>22</v>
      </c>
      <c r="E66" s="162">
        <v>1</v>
      </c>
      <c r="F66" s="177">
        <v>0</v>
      </c>
      <c r="G66" s="164">
        <f t="shared" si="3"/>
        <v>0</v>
      </c>
      <c r="H66" s="165"/>
      <c r="I66" s="62"/>
    </row>
    <row r="67" spans="1:9">
      <c r="B67" s="190" t="s">
        <v>264</v>
      </c>
      <c r="C67" s="61" t="s">
        <v>265</v>
      </c>
      <c r="D67" s="193"/>
      <c r="E67" s="194"/>
      <c r="F67" s="195"/>
      <c r="G67" s="196"/>
      <c r="H67" s="2"/>
      <c r="I67" s="62"/>
    </row>
    <row r="68" spans="1:9" ht="21" customHeight="1">
      <c r="B68" s="159"/>
      <c r="C68" s="197" t="s">
        <v>266</v>
      </c>
      <c r="D68" s="198"/>
      <c r="E68" s="199"/>
      <c r="F68" s="200"/>
      <c r="G68" s="165"/>
      <c r="H68" s="158" t="s">
        <v>267</v>
      </c>
      <c r="I68" s="62"/>
    </row>
    <row r="69" spans="1:9" ht="21" customHeight="1">
      <c r="B69" s="159" t="s">
        <v>268</v>
      </c>
      <c r="C69" s="201" t="s">
        <v>269</v>
      </c>
      <c r="D69" s="187" t="s">
        <v>22</v>
      </c>
      <c r="E69" s="202">
        <v>15</v>
      </c>
      <c r="F69" s="203">
        <v>0</v>
      </c>
      <c r="G69" s="165">
        <f>E69*F69</f>
        <v>0</v>
      </c>
      <c r="H69" s="165"/>
      <c r="I69" s="62"/>
    </row>
    <row r="70" spans="1:9" ht="21" customHeight="1">
      <c r="B70" s="159" t="s">
        <v>270</v>
      </c>
      <c r="C70" s="201" t="s">
        <v>271</v>
      </c>
      <c r="D70" s="187" t="s">
        <v>22</v>
      </c>
      <c r="E70" s="202">
        <v>100</v>
      </c>
      <c r="F70" s="203">
        <v>0</v>
      </c>
      <c r="G70" s="165">
        <f t="shared" ref="G70:G71" si="4">E70*F70</f>
        <v>0</v>
      </c>
      <c r="H70" s="165"/>
      <c r="I70" s="62"/>
    </row>
    <row r="71" spans="1:9" ht="14.25">
      <c r="B71" s="159" t="s">
        <v>272</v>
      </c>
      <c r="C71" s="201" t="s">
        <v>273</v>
      </c>
      <c r="D71" s="187" t="s">
        <v>22</v>
      </c>
      <c r="E71" s="202">
        <v>3</v>
      </c>
      <c r="F71" s="203">
        <v>0</v>
      </c>
      <c r="G71" s="165">
        <f t="shared" si="4"/>
        <v>0</v>
      </c>
      <c r="H71" s="165"/>
    </row>
    <row r="72" spans="1:9" ht="15.75">
      <c r="B72" s="60" t="s">
        <v>274</v>
      </c>
      <c r="C72" s="61" t="s">
        <v>275</v>
      </c>
      <c r="D72" s="166"/>
      <c r="E72" s="167"/>
      <c r="F72" s="168"/>
      <c r="G72" s="169"/>
      <c r="H72" s="2"/>
    </row>
    <row r="73" spans="1:9" ht="22.5" customHeight="1">
      <c r="B73" s="159"/>
      <c r="C73" s="160" t="s">
        <v>276</v>
      </c>
      <c r="D73" s="171"/>
      <c r="E73" s="172"/>
      <c r="F73" s="184"/>
      <c r="G73" s="174"/>
      <c r="H73" s="185" t="s">
        <v>277</v>
      </c>
    </row>
    <row r="74" spans="1:9" ht="22.5" customHeight="1">
      <c r="B74" s="159" t="s">
        <v>278</v>
      </c>
      <c r="C74" s="204" t="s">
        <v>279</v>
      </c>
      <c r="D74" s="187" t="s">
        <v>22</v>
      </c>
      <c r="E74" s="202">
        <v>1</v>
      </c>
      <c r="F74" s="163">
        <v>0</v>
      </c>
      <c r="G74" s="164">
        <f>E74*F74</f>
        <v>0</v>
      </c>
      <c r="H74" s="165"/>
    </row>
    <row r="75" spans="1:9" ht="22.5" customHeight="1">
      <c r="B75" s="159" t="s">
        <v>280</v>
      </c>
      <c r="C75" s="204" t="s">
        <v>281</v>
      </c>
      <c r="D75" s="187" t="s">
        <v>22</v>
      </c>
      <c r="E75" s="202">
        <v>1</v>
      </c>
      <c r="F75" s="163">
        <v>0</v>
      </c>
      <c r="G75" s="164">
        <f t="shared" ref="G75:G77" si="5">E75*F75</f>
        <v>0</v>
      </c>
      <c r="H75" s="165"/>
    </row>
    <row r="76" spans="1:9" ht="22.5" customHeight="1">
      <c r="B76" s="159" t="s">
        <v>282</v>
      </c>
      <c r="C76" s="204" t="s">
        <v>283</v>
      </c>
      <c r="D76" s="187" t="s">
        <v>22</v>
      </c>
      <c r="E76" s="202">
        <v>1</v>
      </c>
      <c r="F76" s="163">
        <v>0</v>
      </c>
      <c r="G76" s="164">
        <f t="shared" si="5"/>
        <v>0</v>
      </c>
      <c r="H76" s="165"/>
    </row>
    <row r="77" spans="1:9" ht="14.25">
      <c r="B77" s="159" t="s">
        <v>284</v>
      </c>
      <c r="C77" s="204" t="s">
        <v>285</v>
      </c>
      <c r="D77" s="187" t="s">
        <v>22</v>
      </c>
      <c r="E77" s="202">
        <v>0</v>
      </c>
      <c r="F77" s="163">
        <v>0</v>
      </c>
      <c r="G77" s="164">
        <f t="shared" si="5"/>
        <v>0</v>
      </c>
      <c r="H77" s="165"/>
    </row>
    <row r="78" spans="1:9" ht="15.75">
      <c r="B78" s="60" t="s">
        <v>286</v>
      </c>
      <c r="C78" s="61" t="s">
        <v>287</v>
      </c>
      <c r="D78" s="166"/>
      <c r="E78" s="167"/>
      <c r="F78" s="168"/>
      <c r="G78" s="169"/>
      <c r="H78" s="2"/>
    </row>
    <row r="79" spans="1:9" ht="23.25" customHeight="1">
      <c r="B79" s="159"/>
      <c r="C79" s="155" t="s">
        <v>288</v>
      </c>
      <c r="D79" s="171"/>
      <c r="E79" s="172"/>
      <c r="F79" s="184"/>
      <c r="G79" s="174"/>
      <c r="H79" s="158" t="s">
        <v>289</v>
      </c>
    </row>
    <row r="80" spans="1:9" ht="23.25" customHeight="1">
      <c r="B80" s="159" t="s">
        <v>290</v>
      </c>
      <c r="C80" s="205" t="s">
        <v>291</v>
      </c>
      <c r="D80" s="206" t="s">
        <v>23</v>
      </c>
      <c r="E80" s="202">
        <v>10</v>
      </c>
      <c r="F80" s="207">
        <v>0</v>
      </c>
      <c r="G80" s="164">
        <f>E80*F80</f>
        <v>0</v>
      </c>
      <c r="H80" s="165"/>
    </row>
    <row r="81" spans="2:8" ht="23.25" customHeight="1">
      <c r="B81" s="159" t="s">
        <v>292</v>
      </c>
      <c r="C81" s="205" t="s">
        <v>293</v>
      </c>
      <c r="D81" s="206" t="s">
        <v>23</v>
      </c>
      <c r="E81" s="202">
        <v>10</v>
      </c>
      <c r="F81" s="207">
        <v>0</v>
      </c>
      <c r="G81" s="164">
        <f t="shared" ref="G81:G82" si="6">E81*F81</f>
        <v>0</v>
      </c>
      <c r="H81" s="165"/>
    </row>
    <row r="82" spans="2:8" ht="14.25">
      <c r="B82" s="159" t="s">
        <v>294</v>
      </c>
      <c r="C82" s="205" t="s">
        <v>295</v>
      </c>
      <c r="D82" s="206" t="s">
        <v>23</v>
      </c>
      <c r="E82" s="202">
        <v>10</v>
      </c>
      <c r="F82" s="207">
        <v>0</v>
      </c>
      <c r="G82" s="164">
        <f t="shared" si="6"/>
        <v>0</v>
      </c>
      <c r="H82" s="165"/>
    </row>
    <row r="83" spans="2:8" ht="15.75">
      <c r="B83" s="60" t="s">
        <v>296</v>
      </c>
      <c r="C83" s="61" t="s">
        <v>297</v>
      </c>
      <c r="D83" s="166"/>
      <c r="E83" s="167"/>
      <c r="F83" s="168"/>
      <c r="G83" s="169"/>
      <c r="H83" s="2"/>
    </row>
    <row r="84" spans="2:8" ht="21.75" customHeight="1">
      <c r="B84" s="159"/>
      <c r="C84" s="155" t="s">
        <v>298</v>
      </c>
      <c r="D84" s="171"/>
      <c r="E84" s="172"/>
      <c r="F84" s="184"/>
      <c r="G84" s="174"/>
      <c r="H84" s="208" t="s">
        <v>299</v>
      </c>
    </row>
    <row r="85" spans="2:8" ht="21.75" customHeight="1">
      <c r="B85" s="159" t="s">
        <v>300</v>
      </c>
      <c r="C85" s="209" t="s">
        <v>301</v>
      </c>
      <c r="D85" s="206" t="s">
        <v>23</v>
      </c>
      <c r="E85" s="210">
        <v>10</v>
      </c>
      <c r="F85" s="207">
        <v>0</v>
      </c>
      <c r="G85" s="164">
        <f>E85*F85</f>
        <v>0</v>
      </c>
      <c r="H85" s="189"/>
    </row>
    <row r="86" spans="2:8" ht="14.25">
      <c r="B86" s="159" t="s">
        <v>302</v>
      </c>
      <c r="C86" s="209" t="s">
        <v>303</v>
      </c>
      <c r="D86" s="206" t="s">
        <v>23</v>
      </c>
      <c r="E86" s="210">
        <v>15</v>
      </c>
      <c r="F86" s="207">
        <v>0</v>
      </c>
      <c r="G86" s="164">
        <f>E86*F86</f>
        <v>0</v>
      </c>
      <c r="H86" s="165"/>
    </row>
    <row r="87" spans="2:8" ht="15.75">
      <c r="B87" s="60" t="s">
        <v>304</v>
      </c>
      <c r="C87" s="61" t="s">
        <v>305</v>
      </c>
      <c r="D87" s="166"/>
      <c r="E87" s="167"/>
      <c r="F87" s="168"/>
      <c r="G87" s="169"/>
      <c r="H87" s="211"/>
    </row>
    <row r="88" spans="2:8" ht="76.5">
      <c r="B88" s="159"/>
      <c r="C88" s="155" t="s">
        <v>306</v>
      </c>
      <c r="D88" s="171"/>
      <c r="E88" s="172"/>
      <c r="F88" s="184"/>
      <c r="G88" s="174"/>
      <c r="H88" s="185" t="s">
        <v>307</v>
      </c>
    </row>
    <row r="89" spans="2:8" ht="14.25">
      <c r="B89" s="159" t="s">
        <v>308</v>
      </c>
      <c r="C89" s="212" t="s">
        <v>309</v>
      </c>
      <c r="D89" s="161" t="s">
        <v>310</v>
      </c>
      <c r="E89" s="202">
        <v>1</v>
      </c>
      <c r="F89" s="163">
        <v>0</v>
      </c>
      <c r="G89" s="164">
        <f>E89*F89</f>
        <v>0</v>
      </c>
      <c r="H89" s="213"/>
    </row>
    <row r="90" spans="2:8" ht="14.25">
      <c r="B90" s="159" t="s">
        <v>311</v>
      </c>
      <c r="C90" s="214" t="s">
        <v>312</v>
      </c>
      <c r="D90" s="161" t="s">
        <v>22</v>
      </c>
      <c r="E90" s="202">
        <v>240</v>
      </c>
      <c r="F90" s="163">
        <v>0</v>
      </c>
      <c r="G90" s="164">
        <f t="shared" ref="G90:G97" si="7">E90*F90</f>
        <v>0</v>
      </c>
      <c r="H90" s="213"/>
    </row>
    <row r="91" spans="2:8" ht="14.25">
      <c r="B91" s="159" t="s">
        <v>313</v>
      </c>
      <c r="C91" s="214" t="s">
        <v>314</v>
      </c>
      <c r="D91" s="161" t="s">
        <v>22</v>
      </c>
      <c r="E91" s="215">
        <v>9</v>
      </c>
      <c r="F91" s="163">
        <v>0</v>
      </c>
      <c r="G91" s="164">
        <f t="shared" si="7"/>
        <v>0</v>
      </c>
      <c r="H91" s="165"/>
    </row>
    <row r="92" spans="2:8" ht="14.25">
      <c r="B92" s="159" t="s">
        <v>315</v>
      </c>
      <c r="C92" s="216" t="s">
        <v>316</v>
      </c>
      <c r="D92" s="161" t="s">
        <v>22</v>
      </c>
      <c r="E92" s="215">
        <v>9</v>
      </c>
      <c r="F92" s="163">
        <v>0</v>
      </c>
      <c r="G92" s="164">
        <f t="shared" si="7"/>
        <v>0</v>
      </c>
      <c r="H92" s="189"/>
    </row>
    <row r="93" spans="2:8" ht="14.25">
      <c r="B93" s="159" t="s">
        <v>317</v>
      </c>
      <c r="C93" s="216" t="s">
        <v>318</v>
      </c>
      <c r="D93" s="161" t="s">
        <v>22</v>
      </c>
      <c r="E93" s="217">
        <v>6</v>
      </c>
      <c r="F93" s="163">
        <v>0</v>
      </c>
      <c r="G93" s="164">
        <f t="shared" si="7"/>
        <v>0</v>
      </c>
      <c r="H93" s="213" t="s">
        <v>319</v>
      </c>
    </row>
    <row r="94" spans="2:8" ht="14.25">
      <c r="B94" s="159" t="s">
        <v>320</v>
      </c>
      <c r="C94" s="216" t="s">
        <v>321</v>
      </c>
      <c r="D94" s="161" t="s">
        <v>22</v>
      </c>
      <c r="E94" s="217">
        <v>12</v>
      </c>
      <c r="F94" s="163">
        <v>0</v>
      </c>
      <c r="G94" s="164">
        <f t="shared" si="7"/>
        <v>0</v>
      </c>
      <c r="H94" s="213" t="s">
        <v>319</v>
      </c>
    </row>
    <row r="95" spans="2:8" ht="14.25">
      <c r="B95" s="159" t="s">
        <v>322</v>
      </c>
      <c r="C95" s="216" t="s">
        <v>323</v>
      </c>
      <c r="D95" s="161" t="s">
        <v>22</v>
      </c>
      <c r="E95" s="217">
        <v>290</v>
      </c>
      <c r="F95" s="163">
        <v>0</v>
      </c>
      <c r="G95" s="164">
        <f t="shared" si="7"/>
        <v>0</v>
      </c>
      <c r="H95" s="213" t="s">
        <v>319</v>
      </c>
    </row>
    <row r="96" spans="2:8" ht="14.25">
      <c r="B96" s="159" t="s">
        <v>324</v>
      </c>
      <c r="C96" s="216" t="s">
        <v>325</v>
      </c>
      <c r="D96" s="161" t="s">
        <v>22</v>
      </c>
      <c r="E96" s="218">
        <v>1</v>
      </c>
      <c r="F96" s="163">
        <v>0</v>
      </c>
      <c r="G96" s="164">
        <f t="shared" si="7"/>
        <v>0</v>
      </c>
      <c r="H96" s="213" t="s">
        <v>326</v>
      </c>
    </row>
    <row r="97" spans="2:8" ht="14.25">
      <c r="B97" s="159" t="s">
        <v>327</v>
      </c>
      <c r="C97" s="216" t="s">
        <v>328</v>
      </c>
      <c r="D97" s="161" t="s">
        <v>22</v>
      </c>
      <c r="E97" s="218">
        <v>2</v>
      </c>
      <c r="F97" s="163">
        <v>0</v>
      </c>
      <c r="G97" s="164">
        <f t="shared" si="7"/>
        <v>0</v>
      </c>
      <c r="H97" s="213"/>
    </row>
    <row r="98" spans="2:8">
      <c r="B98" s="219" t="s">
        <v>329</v>
      </c>
      <c r="C98" s="220" t="s">
        <v>330</v>
      </c>
      <c r="D98" s="193"/>
      <c r="E98" s="221"/>
      <c r="F98" s="222"/>
      <c r="G98" s="223"/>
      <c r="H98" s="2"/>
    </row>
    <row r="99" spans="2:8" ht="38.25">
      <c r="B99" s="159"/>
      <c r="C99" s="216" t="s">
        <v>331</v>
      </c>
      <c r="D99" s="161"/>
      <c r="E99" s="218"/>
      <c r="F99" s="224"/>
      <c r="G99" s="164"/>
      <c r="H99" s="158" t="s">
        <v>332</v>
      </c>
    </row>
    <row r="100" spans="2:8" ht="14.25">
      <c r="B100" s="159" t="s">
        <v>333</v>
      </c>
      <c r="C100" s="214" t="s">
        <v>334</v>
      </c>
      <c r="D100" s="161" t="s">
        <v>22</v>
      </c>
      <c r="E100" s="225">
        <v>19</v>
      </c>
      <c r="F100" s="163">
        <v>0</v>
      </c>
      <c r="G100" s="164">
        <f>E100*F100</f>
        <v>0</v>
      </c>
      <c r="H100" s="165"/>
    </row>
    <row r="101" spans="2:8" ht="14.25">
      <c r="B101" s="159" t="s">
        <v>335</v>
      </c>
      <c r="C101" s="214" t="s">
        <v>336</v>
      </c>
      <c r="D101" s="161" t="s">
        <v>22</v>
      </c>
      <c r="E101" s="225">
        <v>2</v>
      </c>
      <c r="F101" s="163">
        <v>0</v>
      </c>
      <c r="G101" s="164">
        <f>E101*F101</f>
        <v>0</v>
      </c>
      <c r="H101" s="165"/>
    </row>
    <row r="102" spans="2:8" ht="15.75">
      <c r="B102" s="226" t="s">
        <v>337</v>
      </c>
      <c r="C102" s="61" t="s">
        <v>338</v>
      </c>
      <c r="D102" s="166"/>
      <c r="E102" s="167"/>
      <c r="F102" s="168"/>
      <c r="G102" s="169"/>
      <c r="H102" s="2"/>
    </row>
    <row r="103" spans="2:8" ht="63.75">
      <c r="B103" s="159"/>
      <c r="C103" s="155" t="s">
        <v>339</v>
      </c>
      <c r="D103" s="171"/>
      <c r="E103" s="172"/>
      <c r="F103" s="184"/>
      <c r="G103" s="174"/>
      <c r="H103" s="158" t="s">
        <v>340</v>
      </c>
    </row>
    <row r="104" spans="2:8" ht="14.25">
      <c r="B104" s="159" t="s">
        <v>341</v>
      </c>
      <c r="C104" s="227" t="s">
        <v>342</v>
      </c>
      <c r="D104" s="161" t="s">
        <v>22</v>
      </c>
      <c r="E104" s="210">
        <v>18</v>
      </c>
      <c r="F104" s="207">
        <v>0</v>
      </c>
      <c r="G104" s="228">
        <f>E104*F104</f>
        <v>0</v>
      </c>
      <c r="H104" s="213"/>
    </row>
    <row r="105" spans="2:8" ht="14.25">
      <c r="B105" s="159" t="s">
        <v>343</v>
      </c>
      <c r="C105" s="227" t="s">
        <v>344</v>
      </c>
      <c r="D105" s="161" t="s">
        <v>22</v>
      </c>
      <c r="E105" s="210">
        <v>18</v>
      </c>
      <c r="F105" s="207">
        <v>0</v>
      </c>
      <c r="G105" s="228">
        <f t="shared" ref="G105:G106" si="8">E105*F105</f>
        <v>0</v>
      </c>
      <c r="H105" s="213"/>
    </row>
    <row r="106" spans="2:8" ht="25.5">
      <c r="B106" s="159" t="s">
        <v>345</v>
      </c>
      <c r="C106" s="229" t="s">
        <v>346</v>
      </c>
      <c r="D106" s="161" t="s">
        <v>22</v>
      </c>
      <c r="E106" s="210">
        <v>1</v>
      </c>
      <c r="F106" s="207">
        <v>0</v>
      </c>
      <c r="G106" s="228">
        <f t="shared" si="8"/>
        <v>0</v>
      </c>
      <c r="H106" s="213"/>
    </row>
    <row r="107" spans="2:8" ht="15.75">
      <c r="B107" s="226" t="s">
        <v>347</v>
      </c>
      <c r="C107" s="61" t="s">
        <v>348</v>
      </c>
      <c r="D107" s="166"/>
      <c r="E107" s="167"/>
      <c r="F107" s="168"/>
      <c r="G107" s="169"/>
      <c r="H107" s="196"/>
    </row>
    <row r="108" spans="2:8" ht="76.5">
      <c r="B108" s="159"/>
      <c r="C108" s="155" t="s">
        <v>349</v>
      </c>
      <c r="D108" s="171"/>
      <c r="E108" s="172"/>
      <c r="F108" s="184"/>
      <c r="G108" s="174"/>
      <c r="H108" s="185" t="s">
        <v>350</v>
      </c>
    </row>
    <row r="109" spans="2:8" ht="25.5">
      <c r="B109" s="159" t="s">
        <v>351</v>
      </c>
      <c r="C109" s="230" t="s">
        <v>352</v>
      </c>
      <c r="D109" s="161" t="s">
        <v>22</v>
      </c>
      <c r="E109" s="210">
        <v>17</v>
      </c>
      <c r="F109" s="207">
        <v>0</v>
      </c>
      <c r="G109" s="164">
        <f>E109*F109</f>
        <v>0</v>
      </c>
      <c r="H109" s="165"/>
    </row>
    <row r="110" spans="2:8" ht="14.25">
      <c r="B110" s="159" t="s">
        <v>353</v>
      </c>
      <c r="C110" s="231" t="s">
        <v>354</v>
      </c>
      <c r="D110" s="161" t="s">
        <v>22</v>
      </c>
      <c r="E110" s="210">
        <v>15</v>
      </c>
      <c r="F110" s="207">
        <v>0</v>
      </c>
      <c r="G110" s="164">
        <f t="shared" ref="G110:G112" si="9">E110*F110</f>
        <v>0</v>
      </c>
      <c r="H110" s="213"/>
    </row>
    <row r="111" spans="2:8" ht="14.25">
      <c r="B111" s="159" t="s">
        <v>355</v>
      </c>
      <c r="C111" s="231" t="s">
        <v>356</v>
      </c>
      <c r="D111" s="161" t="s">
        <v>22</v>
      </c>
      <c r="E111" s="210">
        <v>2</v>
      </c>
      <c r="F111" s="207">
        <v>0</v>
      </c>
      <c r="G111" s="164">
        <f t="shared" si="9"/>
        <v>0</v>
      </c>
      <c r="H111" s="213"/>
    </row>
    <row r="112" spans="2:8" ht="14.25">
      <c r="B112" s="159" t="s">
        <v>357</v>
      </c>
      <c r="C112" s="231" t="s">
        <v>358</v>
      </c>
      <c r="D112" s="161" t="s">
        <v>22</v>
      </c>
      <c r="E112" s="210">
        <v>1</v>
      </c>
      <c r="F112" s="207">
        <v>0</v>
      </c>
      <c r="G112" s="164">
        <f t="shared" si="9"/>
        <v>0</v>
      </c>
      <c r="H112" s="213"/>
    </row>
    <row r="113" spans="2:8">
      <c r="B113" s="219" t="s">
        <v>359</v>
      </c>
      <c r="C113" s="232" t="s">
        <v>360</v>
      </c>
      <c r="D113" s="193"/>
      <c r="E113" s="233"/>
      <c r="F113" s="195"/>
      <c r="G113" s="223"/>
      <c r="H113" s="2"/>
    </row>
    <row r="114" spans="2:8" ht="63.75">
      <c r="B114" s="159"/>
      <c r="C114" s="231" t="s">
        <v>361</v>
      </c>
      <c r="D114" s="161"/>
      <c r="E114" s="210"/>
      <c r="F114" s="207"/>
      <c r="G114" s="164"/>
      <c r="H114" s="208" t="s">
        <v>299</v>
      </c>
    </row>
    <row r="115" spans="2:8" ht="14.25">
      <c r="B115" s="159" t="s">
        <v>362</v>
      </c>
      <c r="C115" s="227" t="s">
        <v>363</v>
      </c>
      <c r="D115" s="206" t="s">
        <v>23</v>
      </c>
      <c r="E115" s="210">
        <v>10</v>
      </c>
      <c r="F115" s="207">
        <v>0</v>
      </c>
      <c r="G115" s="164">
        <f>E115*F115</f>
        <v>0</v>
      </c>
      <c r="H115" s="165"/>
    </row>
    <row r="116" spans="2:8" ht="14.25">
      <c r="B116" s="159" t="s">
        <v>364</v>
      </c>
      <c r="C116" s="227" t="s">
        <v>365</v>
      </c>
      <c r="D116" s="206" t="s">
        <v>23</v>
      </c>
      <c r="E116" s="210">
        <v>40</v>
      </c>
      <c r="F116" s="207">
        <v>0</v>
      </c>
      <c r="G116" s="164">
        <f t="shared" ref="G116:G118" si="10">E116*F116</f>
        <v>0</v>
      </c>
      <c r="H116" s="165"/>
    </row>
    <row r="117" spans="2:8" ht="14.25">
      <c r="B117" s="159" t="s">
        <v>366</v>
      </c>
      <c r="C117" s="227" t="s">
        <v>367</v>
      </c>
      <c r="D117" s="206" t="s">
        <v>23</v>
      </c>
      <c r="E117" s="210">
        <v>25</v>
      </c>
      <c r="F117" s="207">
        <v>0</v>
      </c>
      <c r="G117" s="164">
        <f t="shared" si="10"/>
        <v>0</v>
      </c>
      <c r="H117" s="165"/>
    </row>
    <row r="118" spans="2:8" ht="14.25">
      <c r="B118" s="159" t="s">
        <v>368</v>
      </c>
      <c r="C118" s="227" t="s">
        <v>369</v>
      </c>
      <c r="D118" s="206" t="s">
        <v>23</v>
      </c>
      <c r="E118" s="210">
        <v>15</v>
      </c>
      <c r="F118" s="207">
        <v>0</v>
      </c>
      <c r="G118" s="164">
        <f t="shared" si="10"/>
        <v>0</v>
      </c>
      <c r="H118" s="165"/>
    </row>
    <row r="119" spans="2:8" ht="15.75">
      <c r="B119" s="226" t="s">
        <v>370</v>
      </c>
      <c r="C119" s="61" t="s">
        <v>371</v>
      </c>
      <c r="D119" s="166"/>
      <c r="E119" s="167"/>
      <c r="F119" s="168"/>
      <c r="G119" s="169"/>
      <c r="H119" s="2"/>
    </row>
    <row r="120" spans="2:8" ht="38.25">
      <c r="B120" s="159"/>
      <c r="C120" s="160" t="s">
        <v>372</v>
      </c>
      <c r="D120" s="171"/>
      <c r="E120" s="172"/>
      <c r="F120" s="184"/>
      <c r="G120" s="174"/>
      <c r="H120" s="158"/>
    </row>
    <row r="121" spans="2:8" ht="14.25">
      <c r="B121" s="159" t="s">
        <v>373</v>
      </c>
      <c r="C121" s="209" t="s">
        <v>374</v>
      </c>
      <c r="D121" s="187" t="s">
        <v>22</v>
      </c>
      <c r="E121" s="234">
        <v>1</v>
      </c>
      <c r="F121" s="163">
        <v>0</v>
      </c>
      <c r="G121" s="164">
        <f>E121*F121</f>
        <v>0</v>
      </c>
      <c r="H121" s="165"/>
    </row>
    <row r="122" spans="2:8" ht="14.25">
      <c r="B122" s="159" t="s">
        <v>375</v>
      </c>
      <c r="C122" s="235" t="s">
        <v>376</v>
      </c>
      <c r="D122" s="187" t="s">
        <v>22</v>
      </c>
      <c r="E122" s="236">
        <v>38</v>
      </c>
      <c r="F122" s="163">
        <v>0</v>
      </c>
      <c r="G122" s="164">
        <f t="shared" ref="G122:G129" si="11">E122*F122</f>
        <v>0</v>
      </c>
      <c r="H122" s="189"/>
    </row>
    <row r="123" spans="2:8" ht="14.25">
      <c r="B123" s="159" t="s">
        <v>377</v>
      </c>
      <c r="C123" s="235" t="s">
        <v>378</v>
      </c>
      <c r="D123" s="187" t="s">
        <v>22</v>
      </c>
      <c r="E123" s="236">
        <v>0</v>
      </c>
      <c r="F123" s="163">
        <v>0</v>
      </c>
      <c r="G123" s="164">
        <f t="shared" si="11"/>
        <v>0</v>
      </c>
      <c r="H123" s="189"/>
    </row>
    <row r="124" spans="2:8" ht="14.25">
      <c r="B124" s="159" t="s">
        <v>379</v>
      </c>
      <c r="C124" s="235" t="s">
        <v>380</v>
      </c>
      <c r="D124" s="187" t="s">
        <v>22</v>
      </c>
      <c r="E124" s="236">
        <v>2</v>
      </c>
      <c r="F124" s="163">
        <v>0</v>
      </c>
      <c r="G124" s="164">
        <f t="shared" si="11"/>
        <v>0</v>
      </c>
      <c r="H124" s="189"/>
    </row>
    <row r="125" spans="2:8" ht="14.25">
      <c r="B125" s="159" t="s">
        <v>381</v>
      </c>
      <c r="C125" s="235" t="s">
        <v>382</v>
      </c>
      <c r="D125" s="187" t="s">
        <v>22</v>
      </c>
      <c r="E125" s="236">
        <v>0</v>
      </c>
      <c r="F125" s="163">
        <v>0</v>
      </c>
      <c r="G125" s="164">
        <f t="shared" si="11"/>
        <v>0</v>
      </c>
      <c r="H125" s="189"/>
    </row>
    <row r="126" spans="2:8" ht="14.25">
      <c r="B126" s="159" t="s">
        <v>383</v>
      </c>
      <c r="C126" s="235" t="s">
        <v>384</v>
      </c>
      <c r="D126" s="187" t="s">
        <v>22</v>
      </c>
      <c r="E126" s="236">
        <v>4</v>
      </c>
      <c r="F126" s="163">
        <v>0</v>
      </c>
      <c r="G126" s="164">
        <f t="shared" si="11"/>
        <v>0</v>
      </c>
      <c r="H126" s="165"/>
    </row>
    <row r="127" spans="2:8" ht="14.25">
      <c r="B127" s="159" t="s">
        <v>385</v>
      </c>
      <c r="C127" s="235" t="s">
        <v>386</v>
      </c>
      <c r="D127" s="187" t="s">
        <v>22</v>
      </c>
      <c r="E127" s="236">
        <v>4</v>
      </c>
      <c r="F127" s="163">
        <v>0</v>
      </c>
      <c r="G127" s="164">
        <f t="shared" si="11"/>
        <v>0</v>
      </c>
      <c r="H127" s="165"/>
    </row>
    <row r="128" spans="2:8" ht="14.25">
      <c r="B128" s="159" t="s">
        <v>387</v>
      </c>
      <c r="C128" s="209" t="s">
        <v>388</v>
      </c>
      <c r="D128" s="161" t="s">
        <v>22</v>
      </c>
      <c r="E128" s="237">
        <v>2</v>
      </c>
      <c r="F128" s="163">
        <v>0</v>
      </c>
      <c r="G128" s="164">
        <f t="shared" si="11"/>
        <v>0</v>
      </c>
      <c r="H128" s="165"/>
    </row>
    <row r="129" spans="2:9" ht="14.25">
      <c r="B129" s="159" t="s">
        <v>389</v>
      </c>
      <c r="C129" s="209" t="s">
        <v>390</v>
      </c>
      <c r="D129" s="161" t="s">
        <v>22</v>
      </c>
      <c r="E129" s="237">
        <v>2</v>
      </c>
      <c r="F129" s="163">
        <v>0</v>
      </c>
      <c r="G129" s="164">
        <f t="shared" si="11"/>
        <v>0</v>
      </c>
      <c r="H129" s="165"/>
    </row>
    <row r="130" spans="2:9" ht="89.25">
      <c r="B130" s="159"/>
      <c r="C130" s="238" t="s">
        <v>391</v>
      </c>
      <c r="D130" s="239"/>
      <c r="E130" s="240"/>
      <c r="F130" s="173"/>
      <c r="G130" s="241"/>
      <c r="H130" s="185" t="s">
        <v>392</v>
      </c>
    </row>
    <row r="131" spans="2:9" ht="14.25">
      <c r="B131" s="159" t="s">
        <v>393</v>
      </c>
      <c r="C131" s="242" t="s">
        <v>394</v>
      </c>
      <c r="D131" s="187" t="s">
        <v>22</v>
      </c>
      <c r="E131" s="243">
        <f>E122</f>
        <v>38</v>
      </c>
      <c r="F131" s="163">
        <v>0</v>
      </c>
      <c r="G131" s="164">
        <f>E131*F131</f>
        <v>0</v>
      </c>
      <c r="H131" s="165"/>
    </row>
    <row r="132" spans="2:9" ht="14.25">
      <c r="B132" s="159" t="s">
        <v>395</v>
      </c>
      <c r="C132" s="242" t="s">
        <v>396</v>
      </c>
      <c r="D132" s="187" t="s">
        <v>22</v>
      </c>
      <c r="E132" s="243">
        <v>0</v>
      </c>
      <c r="F132" s="163">
        <v>0</v>
      </c>
      <c r="G132" s="164">
        <f t="shared" ref="G132:G141" si="12">E132*F132</f>
        <v>0</v>
      </c>
      <c r="H132" s="165"/>
    </row>
    <row r="133" spans="2:9" ht="14.25">
      <c r="B133" s="159" t="s">
        <v>397</v>
      </c>
      <c r="C133" s="242" t="s">
        <v>398</v>
      </c>
      <c r="D133" s="187" t="s">
        <v>22</v>
      </c>
      <c r="E133" s="243">
        <v>2</v>
      </c>
      <c r="F133" s="163">
        <v>0</v>
      </c>
      <c r="G133" s="164">
        <f t="shared" si="12"/>
        <v>0</v>
      </c>
      <c r="H133" s="165"/>
    </row>
    <row r="134" spans="2:9" ht="14.25">
      <c r="B134" s="159" t="s">
        <v>399</v>
      </c>
      <c r="C134" s="235" t="s">
        <v>382</v>
      </c>
      <c r="D134" s="187" t="s">
        <v>22</v>
      </c>
      <c r="E134" s="243">
        <f>E125</f>
        <v>0</v>
      </c>
      <c r="F134" s="163">
        <v>0</v>
      </c>
      <c r="G134" s="164">
        <f t="shared" si="12"/>
        <v>0</v>
      </c>
      <c r="H134" s="189"/>
    </row>
    <row r="135" spans="2:9" ht="14.25">
      <c r="B135" s="159" t="s">
        <v>400</v>
      </c>
      <c r="C135" s="244" t="s">
        <v>401</v>
      </c>
      <c r="D135" s="245" t="s">
        <v>22</v>
      </c>
      <c r="E135" s="246">
        <f>E126</f>
        <v>4</v>
      </c>
      <c r="F135" s="247">
        <v>0</v>
      </c>
      <c r="G135" s="164">
        <f t="shared" si="12"/>
        <v>0</v>
      </c>
      <c r="H135" s="248"/>
    </row>
    <row r="136" spans="2:9" ht="14.25">
      <c r="B136" s="159" t="s">
        <v>402</v>
      </c>
      <c r="C136" s="249" t="s">
        <v>403</v>
      </c>
      <c r="D136" s="161" t="s">
        <v>22</v>
      </c>
      <c r="E136" s="250">
        <f>E127</f>
        <v>4</v>
      </c>
      <c r="F136" s="207">
        <v>0</v>
      </c>
      <c r="G136" s="164">
        <f t="shared" si="12"/>
        <v>0</v>
      </c>
      <c r="H136" s="165"/>
    </row>
    <row r="137" spans="2:9" ht="14.25">
      <c r="B137" s="159" t="s">
        <v>404</v>
      </c>
      <c r="C137" s="251" t="s">
        <v>405</v>
      </c>
      <c r="D137" s="161" t="s">
        <v>22</v>
      </c>
      <c r="E137" s="252">
        <v>1</v>
      </c>
      <c r="F137" s="207">
        <v>0</v>
      </c>
      <c r="G137" s="164">
        <f t="shared" si="12"/>
        <v>0</v>
      </c>
      <c r="H137" s="165"/>
    </row>
    <row r="138" spans="2:9" ht="14.25">
      <c r="B138" s="159" t="s">
        <v>406</v>
      </c>
      <c r="C138" s="253" t="s">
        <v>407</v>
      </c>
      <c r="D138" s="198" t="s">
        <v>22</v>
      </c>
      <c r="E138" s="254">
        <v>1</v>
      </c>
      <c r="F138" s="255">
        <v>0</v>
      </c>
      <c r="G138" s="164">
        <f t="shared" si="12"/>
        <v>0</v>
      </c>
      <c r="H138" s="256"/>
    </row>
    <row r="139" spans="2:9" ht="14.25">
      <c r="B139" s="159" t="s">
        <v>408</v>
      </c>
      <c r="C139" s="251" t="s">
        <v>409</v>
      </c>
      <c r="D139" s="161" t="s">
        <v>22</v>
      </c>
      <c r="E139" s="252">
        <v>1</v>
      </c>
      <c r="F139" s="163">
        <v>0</v>
      </c>
      <c r="G139" s="164">
        <f t="shared" si="12"/>
        <v>0</v>
      </c>
      <c r="H139" s="165"/>
    </row>
    <row r="140" spans="2:9" ht="15" customHeight="1">
      <c r="B140" s="159" t="s">
        <v>410</v>
      </c>
      <c r="C140" s="251" t="s">
        <v>411</v>
      </c>
      <c r="D140" s="161" t="s">
        <v>22</v>
      </c>
      <c r="E140" s="252">
        <v>1</v>
      </c>
      <c r="F140" s="163">
        <v>0</v>
      </c>
      <c r="G140" s="164">
        <f t="shared" si="12"/>
        <v>0</v>
      </c>
      <c r="H140" s="165"/>
    </row>
    <row r="141" spans="2:9" ht="14.25">
      <c r="B141" s="159" t="s">
        <v>412</v>
      </c>
      <c r="C141" s="251" t="s">
        <v>413</v>
      </c>
      <c r="D141" s="161" t="s">
        <v>22</v>
      </c>
      <c r="E141" s="252">
        <v>0</v>
      </c>
      <c r="F141" s="163">
        <v>0</v>
      </c>
      <c r="G141" s="164">
        <f t="shared" si="12"/>
        <v>0</v>
      </c>
      <c r="H141" s="165"/>
      <c r="I141" s="62"/>
    </row>
    <row r="142" spans="2:9" ht="15.75">
      <c r="B142" s="257" t="s">
        <v>414</v>
      </c>
      <c r="C142" s="258" t="s">
        <v>415</v>
      </c>
      <c r="D142" s="259"/>
      <c r="E142" s="260"/>
      <c r="F142" s="261"/>
      <c r="G142" s="262"/>
      <c r="H142" s="2"/>
      <c r="I142" s="62"/>
    </row>
    <row r="143" spans="2:9" ht="63.75">
      <c r="B143" s="263"/>
      <c r="C143" s="264" t="s">
        <v>416</v>
      </c>
      <c r="D143" s="265"/>
      <c r="E143" s="266"/>
      <c r="F143" s="267"/>
      <c r="G143" s="268"/>
      <c r="H143" s="269" t="s">
        <v>417</v>
      </c>
      <c r="I143" s="62"/>
    </row>
    <row r="144" spans="2:9" ht="58.5" customHeight="1">
      <c r="B144" s="263" t="s">
        <v>418</v>
      </c>
      <c r="C144" s="229" t="s">
        <v>419</v>
      </c>
      <c r="D144" s="270" t="s">
        <v>22</v>
      </c>
      <c r="E144" s="271">
        <f>SUM(E148:E153)</f>
        <v>15</v>
      </c>
      <c r="F144" s="207">
        <v>0</v>
      </c>
      <c r="G144" s="272">
        <f>E144*F144</f>
        <v>0</v>
      </c>
      <c r="H144" s="165"/>
      <c r="I144" s="273"/>
    </row>
    <row r="145" spans="1:9" ht="51">
      <c r="B145" s="263"/>
      <c r="C145" s="264" t="s">
        <v>420</v>
      </c>
      <c r="D145" s="265"/>
      <c r="E145" s="266"/>
      <c r="F145" s="267"/>
      <c r="G145" s="272"/>
      <c r="H145" s="165"/>
      <c r="I145" s="273"/>
    </row>
    <row r="146" spans="1:9">
      <c r="B146" s="263" t="s">
        <v>421</v>
      </c>
      <c r="C146" s="229" t="s">
        <v>422</v>
      </c>
      <c r="D146" s="270" t="s">
        <v>22</v>
      </c>
      <c r="E146" s="271">
        <v>1</v>
      </c>
      <c r="F146" s="207">
        <v>0</v>
      </c>
      <c r="G146" s="272">
        <f t="shared" ref="G146:G153" si="13">E146*F146</f>
        <v>0</v>
      </c>
      <c r="H146" s="165"/>
      <c r="I146" s="273"/>
    </row>
    <row r="147" spans="1:9" ht="51">
      <c r="B147" s="263"/>
      <c r="C147" s="274" t="s">
        <v>423</v>
      </c>
      <c r="D147" s="265"/>
      <c r="E147" s="266"/>
      <c r="F147" s="267"/>
      <c r="G147" s="272"/>
      <c r="H147" s="165"/>
      <c r="I147" s="273"/>
    </row>
    <row r="148" spans="1:9">
      <c r="B148" s="263" t="s">
        <v>424</v>
      </c>
      <c r="C148" s="275" t="s">
        <v>425</v>
      </c>
      <c r="D148" s="270" t="s">
        <v>22</v>
      </c>
      <c r="E148" s="271">
        <v>3</v>
      </c>
      <c r="F148" s="207">
        <v>0</v>
      </c>
      <c r="G148" s="272">
        <f t="shared" si="13"/>
        <v>0</v>
      </c>
      <c r="H148" s="165"/>
      <c r="I148" s="273"/>
    </row>
    <row r="149" spans="1:9">
      <c r="B149" s="263" t="s">
        <v>426</v>
      </c>
      <c r="C149" s="229" t="s">
        <v>427</v>
      </c>
      <c r="D149" s="270" t="s">
        <v>22</v>
      </c>
      <c r="E149" s="271">
        <v>3</v>
      </c>
      <c r="F149" s="207">
        <v>0</v>
      </c>
      <c r="G149" s="272">
        <f t="shared" si="13"/>
        <v>0</v>
      </c>
      <c r="H149" s="165"/>
      <c r="I149" s="273"/>
    </row>
    <row r="150" spans="1:9">
      <c r="B150" s="263" t="s">
        <v>428</v>
      </c>
      <c r="C150" s="229" t="s">
        <v>429</v>
      </c>
      <c r="D150" s="270" t="s">
        <v>22</v>
      </c>
      <c r="E150" s="271">
        <v>1</v>
      </c>
      <c r="F150" s="207">
        <v>0</v>
      </c>
      <c r="G150" s="272">
        <f t="shared" si="13"/>
        <v>0</v>
      </c>
      <c r="H150" s="165"/>
      <c r="I150" s="273"/>
    </row>
    <row r="151" spans="1:9">
      <c r="B151" s="263" t="s">
        <v>430</v>
      </c>
      <c r="C151" s="275" t="s">
        <v>431</v>
      </c>
      <c r="D151" s="270" t="s">
        <v>22</v>
      </c>
      <c r="E151" s="271">
        <v>3</v>
      </c>
      <c r="F151" s="207">
        <v>0</v>
      </c>
      <c r="G151" s="272">
        <f t="shared" si="13"/>
        <v>0</v>
      </c>
      <c r="H151" s="165"/>
      <c r="I151" s="273"/>
    </row>
    <row r="152" spans="1:9">
      <c r="B152" s="263" t="s">
        <v>432</v>
      </c>
      <c r="C152" s="275" t="s">
        <v>433</v>
      </c>
      <c r="D152" s="270" t="s">
        <v>22</v>
      </c>
      <c r="E152" s="271">
        <v>4</v>
      </c>
      <c r="F152" s="207">
        <v>0</v>
      </c>
      <c r="G152" s="272">
        <f t="shared" si="13"/>
        <v>0</v>
      </c>
      <c r="H152" s="165"/>
      <c r="I152" s="273"/>
    </row>
    <row r="153" spans="1:9" s="276" customFormat="1" ht="14.25">
      <c r="A153" s="41"/>
      <c r="B153" s="263" t="s">
        <v>434</v>
      </c>
      <c r="C153" s="275" t="s">
        <v>435</v>
      </c>
      <c r="D153" s="270" t="s">
        <v>310</v>
      </c>
      <c r="E153" s="271">
        <v>1</v>
      </c>
      <c r="F153" s="207">
        <v>0</v>
      </c>
      <c r="G153" s="272">
        <f t="shared" si="13"/>
        <v>0</v>
      </c>
      <c r="H153" s="165"/>
      <c r="I153" s="279"/>
    </row>
    <row r="154" spans="1:9" s="276" customFormat="1" ht="15.75">
      <c r="B154" s="257" t="s">
        <v>436</v>
      </c>
      <c r="C154" s="258" t="s">
        <v>437</v>
      </c>
      <c r="D154" s="277"/>
      <c r="E154" s="277"/>
      <c r="F154" s="277"/>
      <c r="G154" s="278"/>
      <c r="H154" s="2"/>
      <c r="I154" s="279"/>
    </row>
    <row r="155" spans="1:9" s="276" customFormat="1" ht="63.75">
      <c r="A155" s="408"/>
      <c r="B155" s="409"/>
      <c r="C155" s="264" t="s">
        <v>438</v>
      </c>
      <c r="D155" s="280"/>
      <c r="E155" s="280"/>
      <c r="F155" s="280"/>
      <c r="G155" s="281"/>
      <c r="H155" s="282"/>
      <c r="I155" s="285"/>
    </row>
    <row r="156" spans="1:9" ht="14.25">
      <c r="A156" s="276"/>
      <c r="B156" s="263" t="s">
        <v>439</v>
      </c>
      <c r="C156" s="229" t="s">
        <v>440</v>
      </c>
      <c r="D156" s="283" t="s">
        <v>441</v>
      </c>
      <c r="E156" s="271">
        <v>1</v>
      </c>
      <c r="F156" s="207">
        <v>0</v>
      </c>
      <c r="G156" s="272">
        <f>E156*F156</f>
        <v>0</v>
      </c>
      <c r="H156" s="284"/>
      <c r="I156" s="62"/>
    </row>
    <row r="157" spans="1:9" s="273" customFormat="1" ht="15.75">
      <c r="A157" s="41"/>
      <c r="B157" s="257" t="s">
        <v>442</v>
      </c>
      <c r="C157" s="151" t="s">
        <v>443</v>
      </c>
      <c r="D157" s="166"/>
      <c r="E157" s="167"/>
      <c r="F157" s="168"/>
      <c r="G157" s="169"/>
      <c r="H157" s="2"/>
    </row>
    <row r="158" spans="1:9" ht="14.25">
      <c r="B158" s="263" t="s">
        <v>444</v>
      </c>
      <c r="C158" s="209" t="s">
        <v>445</v>
      </c>
      <c r="D158" s="161" t="s">
        <v>22</v>
      </c>
      <c r="E158" s="252">
        <v>1</v>
      </c>
      <c r="F158" s="286">
        <v>0</v>
      </c>
      <c r="G158" s="272">
        <f>E158*F158</f>
        <v>0</v>
      </c>
      <c r="H158" s="165"/>
      <c r="I158" s="62"/>
    </row>
    <row r="159" spans="1:9" ht="14.25">
      <c r="B159" s="263" t="s">
        <v>446</v>
      </c>
      <c r="C159" s="209" t="s">
        <v>447</v>
      </c>
      <c r="D159" s="161" t="s">
        <v>22</v>
      </c>
      <c r="E159" s="252">
        <v>1</v>
      </c>
      <c r="F159" s="286">
        <v>0</v>
      </c>
      <c r="G159" s="272">
        <f t="shared" ref="G159:G161" si="14">E159*F159</f>
        <v>0</v>
      </c>
      <c r="H159" s="165"/>
      <c r="I159" s="62"/>
    </row>
    <row r="160" spans="1:9" ht="14.25">
      <c r="B160" s="263" t="s">
        <v>448</v>
      </c>
      <c r="C160" s="209" t="s">
        <v>449</v>
      </c>
      <c r="D160" s="161" t="s">
        <v>22</v>
      </c>
      <c r="E160" s="252">
        <v>1</v>
      </c>
      <c r="F160" s="286">
        <v>0</v>
      </c>
      <c r="G160" s="272">
        <f t="shared" si="14"/>
        <v>0</v>
      </c>
      <c r="H160" s="165"/>
      <c r="I160" s="62"/>
    </row>
    <row r="161" spans="2:8" thickBot="1">
      <c r="B161" s="263" t="s">
        <v>450</v>
      </c>
      <c r="C161" s="209" t="s">
        <v>451</v>
      </c>
      <c r="D161" s="161" t="s">
        <v>22</v>
      </c>
      <c r="E161" s="252">
        <v>1</v>
      </c>
      <c r="F161" s="286">
        <v>0</v>
      </c>
      <c r="G161" s="272">
        <f t="shared" si="14"/>
        <v>0</v>
      </c>
      <c r="H161" s="165"/>
    </row>
    <row r="162" spans="2:8" ht="15.75" thickBot="1">
      <c r="B162" s="64"/>
      <c r="C162" s="65" t="s">
        <v>452</v>
      </c>
      <c r="D162" s="66"/>
      <c r="E162" s="67"/>
      <c r="F162" s="3"/>
      <c r="G162" s="287">
        <f>SUM(G17:G161)</f>
        <v>0</v>
      </c>
      <c r="H162" s="288"/>
    </row>
  </sheetData>
  <protectedRanges>
    <protectedRange password="CD82" sqref="C44:C53" name="Description_10_1_23_1_1_1"/>
    <protectedRange password="CD82" sqref="C44:C53" name="Description_10_1_22_1_2_1"/>
    <protectedRange password="CD82" sqref="C32:C35" name="Description_10_1_19_1_11_1_1_1"/>
    <protectedRange password="CD82" sqref="C56:C60" name="Description_10_1_19_1_2_1_1"/>
    <protectedRange password="CD82" sqref="C61:C64" name="Description_10_1_19_1_4_1_1"/>
    <protectedRange password="CD82" sqref="C65:C66" name="Description_10_1_19_1_6_1_2"/>
    <protectedRange password="CD82" sqref="C36:C41" name="Description_10_1_19_1_15_1_1"/>
    <protectedRange password="CD82" sqref="C74:C77" name="Description_10_1_2_7_4_1_1"/>
    <protectedRange password="CD82" sqref="C74:C77" name="Description_10_1_2_1_3_5_1_1"/>
    <protectedRange password="CD82" sqref="C80:C82" name="Description_10_1_2_3_1_1"/>
    <protectedRange password="CD82" sqref="C80:C82" name="Description_10_1_23_1_4_1_1"/>
    <protectedRange password="CD82" sqref="C85:C86" name="Description_10_1_27_10_2_2_1"/>
    <protectedRange password="CD82" sqref="C85:C86" name="Description_10_1_24_3_2_2_1"/>
    <protectedRange password="CD82" sqref="C89" name="Description_10_1_25_2_1_1"/>
    <protectedRange password="CD82" sqref="C89" name="Description_10_1_2_1_3_11_1_1"/>
    <protectedRange password="CD82" sqref="C91" name="Description_10_1_2_6_1_1"/>
    <protectedRange password="CD82" sqref="C90 C92:C99" name="Description_10_1_2_11_2_1"/>
    <protectedRange password="CD82" sqref="C90 C92:C99" name="Description_10_1_2_1_3_14_2_1"/>
    <protectedRange password="CD82" sqref="C100:C101" name="Description_10_1_2_11_1_1_1"/>
    <protectedRange password="CD82" sqref="C100:C101" name="Description_10_1_2_1_3_14_1_1_1"/>
    <protectedRange password="CD82" sqref="C104:C106" name="Description_10_1_27_10_3_1"/>
    <protectedRange password="CD82" sqref="C104:C106" name="Description_10_1_24_3_3_1"/>
    <protectedRange password="CD82" sqref="C109:C112" name="Description_10_1_27_10_1_1_1"/>
    <protectedRange password="CD82" sqref="C109:C112" name="Description_10_1_24_3_1_1_1"/>
    <protectedRange password="CD82" sqref="C134 C121:C129" name="Description_10_1_27_5_1_1_1"/>
  </protectedRanges>
  <mergeCells count="12">
    <mergeCell ref="A155:B155"/>
    <mergeCell ref="E2:H2"/>
    <mergeCell ref="E3:H3"/>
    <mergeCell ref="E4:H4"/>
    <mergeCell ref="E5:H5"/>
    <mergeCell ref="E6:H6"/>
    <mergeCell ref="D8:H8"/>
    <mergeCell ref="B9:H9"/>
    <mergeCell ref="D10:H10"/>
    <mergeCell ref="D11:H11"/>
    <mergeCell ref="B12:G12"/>
    <mergeCell ref="B14:G14"/>
  </mergeCells>
  <printOptions horizontalCentered="1" verticalCentered="1"/>
  <pageMargins left="0" right="0" top="0" bottom="0" header="0" footer="0"/>
  <pageSetup paperSize="9" scale="65" fitToHeight="4" orientation="portrait" r:id="rId1"/>
  <rowBreaks count="2" manualBreakCount="2">
    <brk id="81" min="1" max="7" man="1"/>
    <brk id="96" min="1"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5"/>
  <sheetViews>
    <sheetView view="pageBreakPreview" zoomScaleNormal="100" zoomScaleSheetLayoutView="100" workbookViewId="0">
      <selection activeCell="C27" sqref="C27"/>
    </sheetView>
  </sheetViews>
  <sheetFormatPr defaultColWidth="11.42578125" defaultRowHeight="15"/>
  <cols>
    <col min="1" max="1" width="4.85546875" style="41" customWidth="1"/>
    <col min="2" max="2" width="19.42578125" style="62" bestFit="1" customWidth="1"/>
    <col min="3" max="3" width="65.42578125" style="62" customWidth="1"/>
    <col min="4" max="4" width="7" style="99" customWidth="1"/>
    <col min="5" max="5" width="15" style="62" customWidth="1"/>
    <col min="6" max="6" width="12.140625" style="23" customWidth="1"/>
    <col min="7" max="7" width="15" style="62" bestFit="1" customWidth="1"/>
    <col min="8" max="8" width="34.5703125" style="62" customWidth="1"/>
    <col min="9" max="9" width="4.85546875" style="41" customWidth="1"/>
    <col min="10" max="16384" width="11.42578125" style="62"/>
  </cols>
  <sheetData>
    <row r="1" spans="1:9" s="41" customFormat="1" ht="12.75"/>
    <row r="2" spans="1:9" ht="15" customHeight="1">
      <c r="B2" s="42" t="s">
        <v>0</v>
      </c>
      <c r="C2" s="43" t="s">
        <v>1</v>
      </c>
      <c r="D2" s="43"/>
      <c r="E2" s="410"/>
      <c r="F2" s="410"/>
      <c r="G2" s="410"/>
      <c r="H2" s="410"/>
    </row>
    <row r="3" spans="1:9" ht="13.5" customHeight="1">
      <c r="B3" s="42" t="s">
        <v>2</v>
      </c>
      <c r="C3" s="44" t="s">
        <v>124</v>
      </c>
      <c r="D3" s="43"/>
      <c r="E3" s="410"/>
      <c r="F3" s="410"/>
      <c r="G3" s="410"/>
      <c r="H3" s="410"/>
    </row>
    <row r="4" spans="1:9" ht="15" customHeight="1">
      <c r="B4" s="42" t="s">
        <v>3</v>
      </c>
      <c r="C4" s="43" t="s">
        <v>163</v>
      </c>
      <c r="D4" s="43"/>
      <c r="E4" s="410"/>
      <c r="F4" s="410"/>
      <c r="G4" s="410"/>
      <c r="H4" s="410"/>
    </row>
    <row r="5" spans="1:9" ht="15" customHeight="1">
      <c r="B5" s="42" t="s">
        <v>4</v>
      </c>
      <c r="C5" s="43" t="s">
        <v>5</v>
      </c>
      <c r="D5" s="43"/>
      <c r="E5" s="410"/>
      <c r="F5" s="410"/>
      <c r="G5" s="410"/>
      <c r="H5" s="410"/>
    </row>
    <row r="6" spans="1:9" ht="15" customHeight="1">
      <c r="B6" s="42" t="s">
        <v>6</v>
      </c>
      <c r="C6" s="45">
        <f>DATE(2025,5,25)</f>
        <v>45802</v>
      </c>
      <c r="D6" s="43"/>
      <c r="E6" s="410"/>
      <c r="F6" s="410"/>
      <c r="G6" s="410"/>
      <c r="H6" s="410"/>
    </row>
    <row r="7" spans="1:9" s="41" customFormat="1" ht="18" customHeight="1" thickBot="1"/>
    <row r="8" spans="1:9" ht="15" customHeight="1" thickBot="1">
      <c r="B8" s="46" t="s">
        <v>7</v>
      </c>
      <c r="C8" s="47" t="s">
        <v>8</v>
      </c>
      <c r="D8" s="411" t="s">
        <v>9</v>
      </c>
      <c r="E8" s="411"/>
      <c r="F8" s="411"/>
      <c r="G8" s="411"/>
      <c r="H8" s="412"/>
    </row>
    <row r="9" spans="1:9" ht="15" customHeight="1">
      <c r="B9" s="416" t="s">
        <v>10</v>
      </c>
      <c r="C9" s="417"/>
      <c r="D9" s="417"/>
      <c r="E9" s="417"/>
      <c r="F9" s="417"/>
      <c r="G9" s="417"/>
      <c r="H9" s="418"/>
    </row>
    <row r="10" spans="1:9" ht="15" customHeight="1">
      <c r="B10" s="48" t="s">
        <v>11</v>
      </c>
      <c r="C10" s="49" t="s">
        <v>12</v>
      </c>
      <c r="D10" s="398">
        <f>G69</f>
        <v>0</v>
      </c>
      <c r="E10" s="399"/>
      <c r="F10" s="399"/>
      <c r="G10" s="399"/>
      <c r="H10" s="400"/>
    </row>
    <row r="11" spans="1:9" ht="15" customHeight="1">
      <c r="B11" s="48" t="s">
        <v>13</v>
      </c>
      <c r="C11" s="49" t="s">
        <v>14</v>
      </c>
      <c r="D11" s="398">
        <f>G84</f>
        <v>0</v>
      </c>
      <c r="E11" s="399"/>
      <c r="F11" s="399"/>
      <c r="G11" s="399"/>
      <c r="H11" s="400"/>
    </row>
    <row r="12" spans="1:9" ht="15.95" customHeight="1" thickBot="1">
      <c r="B12" s="50"/>
      <c r="C12" s="51" t="s">
        <v>15</v>
      </c>
      <c r="D12" s="401">
        <f>SUM(D10:H11)</f>
        <v>0</v>
      </c>
      <c r="E12" s="402"/>
      <c r="F12" s="402"/>
      <c r="G12" s="402"/>
      <c r="H12" s="403"/>
    </row>
    <row r="13" spans="1:9" ht="18.75" thickBot="1">
      <c r="B13" s="404" t="s">
        <v>16</v>
      </c>
      <c r="C13" s="404"/>
      <c r="D13" s="404"/>
      <c r="E13" s="404"/>
      <c r="F13" s="404"/>
      <c r="G13" s="404"/>
      <c r="H13" s="52"/>
    </row>
    <row r="14" spans="1:9" s="57" customFormat="1" ht="15.75">
      <c r="A14" s="53"/>
      <c r="B14" s="54" t="s">
        <v>7</v>
      </c>
      <c r="C14" s="55" t="s">
        <v>8</v>
      </c>
      <c r="D14" s="55" t="s">
        <v>17</v>
      </c>
      <c r="E14" s="55" t="s">
        <v>18</v>
      </c>
      <c r="F14" s="1" t="s">
        <v>19</v>
      </c>
      <c r="G14" s="56" t="s">
        <v>9</v>
      </c>
      <c r="H14" s="55" t="s">
        <v>20</v>
      </c>
    </row>
    <row r="15" spans="1:9" s="57" customFormat="1" ht="15.75" thickBot="1">
      <c r="A15" s="58"/>
      <c r="B15" s="405" t="s">
        <v>21</v>
      </c>
      <c r="C15" s="406"/>
      <c r="D15" s="406"/>
      <c r="E15" s="406"/>
      <c r="F15" s="406"/>
      <c r="G15" s="407"/>
      <c r="H15" s="59"/>
    </row>
    <row r="16" spans="1:9" ht="15.75">
      <c r="A16" s="58"/>
      <c r="B16" s="68" t="s">
        <v>11</v>
      </c>
      <c r="C16" s="69" t="s">
        <v>24</v>
      </c>
      <c r="D16" s="70"/>
      <c r="E16" s="71"/>
      <c r="F16" s="4"/>
      <c r="G16" s="72"/>
      <c r="H16" s="73"/>
      <c r="I16" s="62"/>
    </row>
    <row r="17" spans="1:9" ht="15.75">
      <c r="A17" s="58"/>
      <c r="B17" s="60"/>
      <c r="C17" s="61" t="s">
        <v>25</v>
      </c>
      <c r="D17" s="74"/>
      <c r="E17" s="74"/>
      <c r="F17" s="75"/>
      <c r="G17" s="2"/>
      <c r="H17" s="5"/>
      <c r="I17" s="62"/>
    </row>
    <row r="18" spans="1:9" ht="17.25">
      <c r="B18" s="6" t="s">
        <v>26</v>
      </c>
      <c r="C18" s="7" t="s">
        <v>27</v>
      </c>
      <c r="D18" s="8"/>
      <c r="E18" s="8"/>
      <c r="F18" s="9"/>
      <c r="G18" s="9"/>
      <c r="H18" s="108" t="s">
        <v>95</v>
      </c>
      <c r="I18" s="62"/>
    </row>
    <row r="19" spans="1:9" ht="76.5" customHeight="1">
      <c r="B19" s="10" t="s">
        <v>28</v>
      </c>
      <c r="C19" s="11" t="s">
        <v>29</v>
      </c>
      <c r="D19" s="82" t="s">
        <v>38</v>
      </c>
      <c r="E19" s="12">
        <v>270</v>
      </c>
      <c r="F19" s="76"/>
      <c r="G19" s="77">
        <f>F19*E19</f>
        <v>0</v>
      </c>
      <c r="H19" s="109"/>
      <c r="I19" s="63"/>
    </row>
    <row r="20" spans="1:9" ht="17.25">
      <c r="B20" s="6" t="s">
        <v>30</v>
      </c>
      <c r="C20" s="7" t="s">
        <v>31</v>
      </c>
      <c r="D20" s="8"/>
      <c r="E20" s="8"/>
      <c r="F20" s="13"/>
      <c r="G20" s="13"/>
      <c r="H20" s="108" t="s">
        <v>96</v>
      </c>
      <c r="I20" s="62"/>
    </row>
    <row r="21" spans="1:9" ht="17.25">
      <c r="B21" s="10" t="s">
        <v>32</v>
      </c>
      <c r="C21" s="11" t="s">
        <v>33</v>
      </c>
      <c r="D21" s="79" t="s">
        <v>34</v>
      </c>
      <c r="E21" s="14">
        <v>1500</v>
      </c>
      <c r="F21" s="15"/>
      <c r="G21" s="80">
        <f t="shared" ref="G21" si="0">F21*E21</f>
        <v>0</v>
      </c>
      <c r="H21" s="110"/>
      <c r="I21" s="63"/>
    </row>
    <row r="22" spans="1:9" ht="17.25">
      <c r="B22" s="6" t="s">
        <v>35</v>
      </c>
      <c r="C22" s="7" t="s">
        <v>36</v>
      </c>
      <c r="D22" s="8"/>
      <c r="E22" s="8"/>
      <c r="F22" s="9"/>
      <c r="G22" s="13"/>
      <c r="H22" s="108" t="s">
        <v>97</v>
      </c>
      <c r="I22" s="62"/>
    </row>
    <row r="23" spans="1:9" ht="45">
      <c r="B23" s="16" t="s">
        <v>37</v>
      </c>
      <c r="C23" s="81" t="s">
        <v>81</v>
      </c>
      <c r="D23" s="82" t="s">
        <v>38</v>
      </c>
      <c r="E23" s="82">
        <v>24</v>
      </c>
      <c r="F23" s="82"/>
      <c r="G23" s="83">
        <f>F23*E23</f>
        <v>0</v>
      </c>
      <c r="H23" s="110"/>
      <c r="I23" s="62"/>
    </row>
    <row r="24" spans="1:9" ht="17.25">
      <c r="B24" s="122" t="s">
        <v>39</v>
      </c>
      <c r="C24" s="18" t="s">
        <v>127</v>
      </c>
      <c r="D24" s="18"/>
      <c r="E24" s="18"/>
      <c r="F24" s="18"/>
      <c r="G24" s="18"/>
      <c r="H24" s="108" t="s">
        <v>126</v>
      </c>
      <c r="I24" s="62"/>
    </row>
    <row r="25" spans="1:9">
      <c r="B25" s="123" t="s">
        <v>82</v>
      </c>
      <c r="C25" s="121" t="s">
        <v>125</v>
      </c>
      <c r="D25" s="124" t="s">
        <v>40</v>
      </c>
      <c r="E25" s="124">
        <v>1</v>
      </c>
      <c r="F25" s="124"/>
      <c r="G25" s="85">
        <f t="shared" ref="G25:G28" si="1">F25*E25</f>
        <v>0</v>
      </c>
      <c r="H25" s="125"/>
      <c r="I25" s="62"/>
    </row>
    <row r="26" spans="1:9" ht="17.25">
      <c r="B26" s="123" t="s">
        <v>83</v>
      </c>
      <c r="C26" s="127" t="s">
        <v>43</v>
      </c>
      <c r="D26" s="128" t="s">
        <v>40</v>
      </c>
      <c r="E26" s="129">
        <v>1</v>
      </c>
      <c r="F26" s="130"/>
      <c r="G26" s="85">
        <f t="shared" si="1"/>
        <v>0</v>
      </c>
      <c r="H26" s="126" t="s">
        <v>128</v>
      </c>
      <c r="I26" s="62"/>
    </row>
    <row r="27" spans="1:9" ht="17.25">
      <c r="B27" s="123" t="s">
        <v>41</v>
      </c>
      <c r="C27" s="127" t="s">
        <v>44</v>
      </c>
      <c r="D27" s="124" t="s">
        <v>22</v>
      </c>
      <c r="E27" s="129">
        <v>1</v>
      </c>
      <c r="F27" s="124"/>
      <c r="G27" s="85">
        <f t="shared" si="1"/>
        <v>0</v>
      </c>
      <c r="H27" s="126" t="s">
        <v>129</v>
      </c>
      <c r="I27" s="62"/>
    </row>
    <row r="28" spans="1:9" ht="17.25">
      <c r="B28" s="123" t="s">
        <v>42</v>
      </c>
      <c r="C28" s="127" t="s">
        <v>130</v>
      </c>
      <c r="D28" s="124" t="s">
        <v>22</v>
      </c>
      <c r="E28" s="129">
        <v>1</v>
      </c>
      <c r="F28" s="124"/>
      <c r="G28" s="85">
        <f t="shared" si="1"/>
        <v>0</v>
      </c>
      <c r="H28" s="126" t="s">
        <v>131</v>
      </c>
      <c r="I28" s="62"/>
    </row>
    <row r="29" spans="1:9" ht="15.75">
      <c r="B29" s="106"/>
      <c r="C29" s="106" t="s">
        <v>108</v>
      </c>
      <c r="D29" s="106"/>
      <c r="E29" s="106"/>
      <c r="F29" s="106"/>
      <c r="G29" s="106"/>
      <c r="H29" s="106"/>
      <c r="I29" s="62"/>
    </row>
    <row r="30" spans="1:9" ht="63.75">
      <c r="B30" s="16"/>
      <c r="C30" s="107" t="s">
        <v>109</v>
      </c>
      <c r="D30" s="22"/>
      <c r="E30" s="22"/>
      <c r="F30" s="21"/>
      <c r="G30" s="85"/>
      <c r="H30" s="119"/>
      <c r="I30" s="62"/>
    </row>
    <row r="31" spans="1:9" ht="17.25">
      <c r="B31" s="17" t="s">
        <v>45</v>
      </c>
      <c r="C31" s="18" t="s">
        <v>111</v>
      </c>
      <c r="D31" s="19"/>
      <c r="E31" s="19"/>
      <c r="F31" s="20"/>
      <c r="G31" s="13"/>
      <c r="H31" s="108" t="s">
        <v>114</v>
      </c>
      <c r="I31" s="62"/>
    </row>
    <row r="32" spans="1:9" customFormat="1">
      <c r="B32" s="103" t="s">
        <v>46</v>
      </c>
      <c r="C32" s="100" t="s">
        <v>112</v>
      </c>
      <c r="D32" s="104" t="s">
        <v>40</v>
      </c>
      <c r="E32" s="102">
        <v>1</v>
      </c>
      <c r="F32" s="104"/>
      <c r="G32" s="85">
        <f t="shared" ref="G32:G38" si="2">F32*E32</f>
        <v>0</v>
      </c>
      <c r="H32" s="101"/>
    </row>
    <row r="33" spans="2:9">
      <c r="B33" s="103" t="s">
        <v>84</v>
      </c>
      <c r="C33" s="100" t="s">
        <v>115</v>
      </c>
      <c r="D33" s="21" t="s">
        <v>40</v>
      </c>
      <c r="E33" s="15">
        <v>1</v>
      </c>
      <c r="F33" s="21"/>
      <c r="G33" s="85">
        <f t="shared" ref="G33" si="3">F33*E33</f>
        <v>0</v>
      </c>
      <c r="H33" s="112"/>
      <c r="I33"/>
    </row>
    <row r="34" spans="2:9" ht="17.25">
      <c r="B34" s="17" t="s">
        <v>85</v>
      </c>
      <c r="C34" s="18" t="s">
        <v>113</v>
      </c>
      <c r="D34" s="19"/>
      <c r="E34" s="19"/>
      <c r="F34" s="20"/>
      <c r="G34" s="13"/>
      <c r="H34" s="108" t="s">
        <v>114</v>
      </c>
      <c r="I34" s="62"/>
    </row>
    <row r="35" spans="2:9" customFormat="1">
      <c r="B35" s="103" t="s">
        <v>86</v>
      </c>
      <c r="C35" s="100" t="s">
        <v>112</v>
      </c>
      <c r="D35" s="104" t="s">
        <v>40</v>
      </c>
      <c r="E35" s="102">
        <v>1</v>
      </c>
      <c r="F35" s="104"/>
      <c r="G35" s="85">
        <f t="shared" ref="G35" si="4">F35*E35</f>
        <v>0</v>
      </c>
      <c r="H35" s="101"/>
    </row>
    <row r="36" spans="2:9">
      <c r="B36" s="103" t="s">
        <v>105</v>
      </c>
      <c r="C36" s="100" t="s">
        <v>104</v>
      </c>
      <c r="D36" s="21" t="s">
        <v>40</v>
      </c>
      <c r="E36" s="15">
        <v>1</v>
      </c>
      <c r="F36" s="21"/>
      <c r="G36" s="85">
        <f t="shared" si="2"/>
        <v>0</v>
      </c>
      <c r="H36" s="112"/>
      <c r="I36"/>
    </row>
    <row r="37" spans="2:9">
      <c r="B37" s="103" t="s">
        <v>106</v>
      </c>
      <c r="C37" s="84" t="s">
        <v>43</v>
      </c>
      <c r="D37" s="21" t="s">
        <v>40</v>
      </c>
      <c r="E37" s="22">
        <v>2</v>
      </c>
      <c r="F37" s="21"/>
      <c r="G37" s="85">
        <f t="shared" si="2"/>
        <v>0</v>
      </c>
      <c r="H37" s="111"/>
      <c r="I37" s="62"/>
    </row>
    <row r="38" spans="2:9" customFormat="1">
      <c r="B38" s="103" t="s">
        <v>107</v>
      </c>
      <c r="C38" s="87" t="s">
        <v>44</v>
      </c>
      <c r="D38" s="22" t="s">
        <v>40</v>
      </c>
      <c r="E38" s="105">
        <v>1</v>
      </c>
      <c r="F38" s="21"/>
      <c r="G38" s="85">
        <f t="shared" si="2"/>
        <v>0</v>
      </c>
      <c r="H38" s="86"/>
    </row>
    <row r="39" spans="2:9" ht="17.25">
      <c r="B39" s="17" t="s">
        <v>87</v>
      </c>
      <c r="C39" s="18" t="s">
        <v>80</v>
      </c>
      <c r="D39" s="19"/>
      <c r="E39" s="19"/>
      <c r="F39" s="20"/>
      <c r="G39" s="13"/>
      <c r="H39" s="108"/>
      <c r="I39" s="62"/>
    </row>
    <row r="40" spans="2:9">
      <c r="B40" s="16" t="s">
        <v>88</v>
      </c>
      <c r="C40" s="11" t="s">
        <v>47</v>
      </c>
      <c r="D40" s="15" t="s">
        <v>48</v>
      </c>
      <c r="E40" s="24">
        <v>1</v>
      </c>
      <c r="F40" s="21"/>
      <c r="G40" s="85">
        <f t="shared" ref="G40" si="5">F40*E40</f>
        <v>0</v>
      </c>
      <c r="H40" s="111"/>
      <c r="I40" s="62"/>
    </row>
    <row r="41" spans="2:9" ht="14.25" customHeight="1">
      <c r="B41" s="6" t="s">
        <v>91</v>
      </c>
      <c r="C41" s="7" t="s">
        <v>49</v>
      </c>
      <c r="D41" s="8"/>
      <c r="E41" s="8"/>
      <c r="F41" s="9"/>
      <c r="G41" s="13"/>
      <c r="H41" s="108" t="s">
        <v>98</v>
      </c>
      <c r="I41" s="62"/>
    </row>
    <row r="42" spans="2:9" ht="88.5" customHeight="1">
      <c r="B42" s="25"/>
      <c r="C42" s="11" t="s">
        <v>50</v>
      </c>
      <c r="D42" s="22"/>
      <c r="E42" s="22"/>
      <c r="F42" s="21"/>
      <c r="G42" s="26"/>
      <c r="H42" s="110"/>
      <c r="I42" s="62"/>
    </row>
    <row r="43" spans="2:9" ht="14.25" customHeight="1">
      <c r="B43" s="10" t="s">
        <v>92</v>
      </c>
      <c r="C43" s="11" t="s">
        <v>51</v>
      </c>
      <c r="D43" s="27" t="s">
        <v>40</v>
      </c>
      <c r="E43" s="22">
        <v>30</v>
      </c>
      <c r="F43" s="15"/>
      <c r="G43" s="88">
        <f>F43*E43</f>
        <v>0</v>
      </c>
      <c r="H43" s="110"/>
      <c r="I43" s="62"/>
    </row>
    <row r="44" spans="2:9" ht="14.25" customHeight="1">
      <c r="B44" s="10" t="s">
        <v>93</v>
      </c>
      <c r="C44" s="11" t="s">
        <v>52</v>
      </c>
      <c r="D44" s="27" t="s">
        <v>40</v>
      </c>
      <c r="E44" s="22">
        <v>30</v>
      </c>
      <c r="F44" s="15"/>
      <c r="G44" s="88">
        <f t="shared" ref="G44:G51" si="6">F44*E44</f>
        <v>0</v>
      </c>
      <c r="H44" s="110"/>
      <c r="I44" s="62"/>
    </row>
    <row r="45" spans="2:9" customFormat="1" ht="17.25">
      <c r="B45" s="10" t="s">
        <v>132</v>
      </c>
      <c r="C45" s="28" t="s">
        <v>110</v>
      </c>
      <c r="D45" s="22" t="s">
        <v>40</v>
      </c>
      <c r="E45" s="22">
        <v>30</v>
      </c>
      <c r="F45" s="15"/>
      <c r="G45" s="88">
        <f t="shared" ref="G45" si="7">F45*E45</f>
        <v>0</v>
      </c>
      <c r="H45" s="78"/>
    </row>
    <row r="46" spans="2:9" ht="14.25" customHeight="1">
      <c r="B46" s="10" t="s">
        <v>133</v>
      </c>
      <c r="C46" s="11" t="s">
        <v>116</v>
      </c>
      <c r="D46" s="27" t="s">
        <v>40</v>
      </c>
      <c r="E46" s="27">
        <v>2</v>
      </c>
      <c r="F46" s="15"/>
      <c r="G46" s="88">
        <f t="shared" si="6"/>
        <v>0</v>
      </c>
      <c r="H46" s="110"/>
      <c r="I46" s="62"/>
    </row>
    <row r="47" spans="2:9" customFormat="1" ht="17.25">
      <c r="B47" s="10" t="s">
        <v>134</v>
      </c>
      <c r="C47" s="28" t="s">
        <v>117</v>
      </c>
      <c r="D47" s="22" t="s">
        <v>40</v>
      </c>
      <c r="E47" s="22">
        <v>1</v>
      </c>
      <c r="F47" s="15"/>
      <c r="G47" s="88">
        <f t="shared" si="6"/>
        <v>0</v>
      </c>
      <c r="H47" s="78"/>
    </row>
    <row r="48" spans="2:9" customFormat="1" ht="17.25">
      <c r="B48" s="10" t="s">
        <v>135</v>
      </c>
      <c r="C48" s="28" t="s">
        <v>118</v>
      </c>
      <c r="D48" s="22" t="s">
        <v>40</v>
      </c>
      <c r="E48" s="22">
        <v>1</v>
      </c>
      <c r="F48" s="15"/>
      <c r="G48" s="88">
        <f t="shared" ref="G48" si="8">F48*E48</f>
        <v>0</v>
      </c>
      <c r="H48" s="78"/>
    </row>
    <row r="49" spans="2:9" ht="14.25" customHeight="1">
      <c r="B49" s="10" t="s">
        <v>136</v>
      </c>
      <c r="C49" s="28" t="s">
        <v>53</v>
      </c>
      <c r="D49" s="27" t="s">
        <v>40</v>
      </c>
      <c r="E49" s="22">
        <v>116</v>
      </c>
      <c r="F49" s="15"/>
      <c r="G49" s="88">
        <f t="shared" si="6"/>
        <v>0</v>
      </c>
      <c r="H49" s="110"/>
      <c r="I49" s="62"/>
    </row>
    <row r="50" spans="2:9" ht="14.25" customHeight="1">
      <c r="B50" s="10" t="s">
        <v>137</v>
      </c>
      <c r="C50" s="28" t="s">
        <v>54</v>
      </c>
      <c r="D50" s="27" t="s">
        <v>40</v>
      </c>
      <c r="E50" s="22">
        <v>116</v>
      </c>
      <c r="F50" s="15"/>
      <c r="G50" s="88">
        <f t="shared" si="6"/>
        <v>0</v>
      </c>
      <c r="H50" s="110"/>
      <c r="I50" s="62"/>
    </row>
    <row r="51" spans="2:9" ht="17.25">
      <c r="B51" s="10" t="s">
        <v>138</v>
      </c>
      <c r="C51" s="11" t="s">
        <v>55</v>
      </c>
      <c r="D51" s="27" t="s">
        <v>23</v>
      </c>
      <c r="E51" s="22">
        <v>60</v>
      </c>
      <c r="F51" s="15"/>
      <c r="G51" s="88">
        <f t="shared" si="6"/>
        <v>0</v>
      </c>
      <c r="H51" s="110"/>
      <c r="I51" s="62"/>
    </row>
    <row r="52" spans="2:9">
      <c r="B52" s="6" t="s">
        <v>56</v>
      </c>
      <c r="C52" s="7" t="s">
        <v>57</v>
      </c>
      <c r="D52" s="8"/>
      <c r="E52" s="8"/>
      <c r="F52" s="9"/>
      <c r="G52" s="13"/>
      <c r="H52" s="113"/>
      <c r="I52" s="62"/>
    </row>
    <row r="53" spans="2:9" ht="17.25">
      <c r="B53" s="29" t="s">
        <v>90</v>
      </c>
      <c r="C53" s="28" t="s">
        <v>58</v>
      </c>
      <c r="D53" s="22" t="s">
        <v>48</v>
      </c>
      <c r="E53" s="22">
        <v>1</v>
      </c>
      <c r="F53" s="21"/>
      <c r="G53" s="85">
        <f>F53*E53</f>
        <v>0</v>
      </c>
      <c r="H53" s="110"/>
      <c r="I53" s="62"/>
    </row>
    <row r="54" spans="2:9" ht="14.25">
      <c r="B54" s="131" t="s">
        <v>155</v>
      </c>
      <c r="C54" s="7" t="s">
        <v>139</v>
      </c>
      <c r="D54" s="7"/>
      <c r="E54" s="7"/>
      <c r="F54" s="137"/>
      <c r="G54" s="138"/>
      <c r="H54" s="139"/>
      <c r="I54" s="62"/>
    </row>
    <row r="55" spans="2:9" ht="14.25">
      <c r="B55" s="7"/>
      <c r="C55" s="7" t="s">
        <v>140</v>
      </c>
      <c r="D55" s="7"/>
      <c r="E55" s="7"/>
      <c r="F55" s="137"/>
      <c r="G55" s="138"/>
      <c r="H55" s="138"/>
      <c r="I55" s="62"/>
    </row>
    <row r="56" spans="2:9" ht="30">
      <c r="B56" s="140"/>
      <c r="C56" s="144" t="s">
        <v>141</v>
      </c>
      <c r="D56" s="128"/>
      <c r="E56" s="128"/>
      <c r="F56" s="133"/>
      <c r="G56" s="134"/>
      <c r="H56" s="135" t="s">
        <v>142</v>
      </c>
      <c r="I56" s="62"/>
    </row>
    <row r="57" spans="2:9" ht="15.75">
      <c r="B57" s="132" t="s">
        <v>157</v>
      </c>
      <c r="C57" s="141" t="s">
        <v>143</v>
      </c>
      <c r="D57" s="128"/>
      <c r="E57" s="128"/>
      <c r="F57" s="133"/>
      <c r="G57" s="134"/>
      <c r="H57" s="125"/>
      <c r="I57" s="62"/>
    </row>
    <row r="58" spans="2:9" ht="15.75">
      <c r="B58" s="145"/>
      <c r="C58" s="136" t="s">
        <v>144</v>
      </c>
      <c r="D58" s="128" t="s">
        <v>145</v>
      </c>
      <c r="E58" s="128">
        <v>1</v>
      </c>
      <c r="F58" s="133"/>
      <c r="G58" s="85">
        <f>F58*E58</f>
        <v>0</v>
      </c>
      <c r="H58" s="125"/>
      <c r="I58" s="62"/>
    </row>
    <row r="59" spans="2:9" ht="15.75">
      <c r="B59" s="132" t="s">
        <v>158</v>
      </c>
      <c r="C59" s="141" t="s">
        <v>146</v>
      </c>
      <c r="D59" s="128"/>
      <c r="E59" s="128"/>
      <c r="F59" s="133"/>
      <c r="G59" s="134"/>
      <c r="H59" s="125"/>
      <c r="I59" s="62"/>
    </row>
    <row r="60" spans="2:9" ht="15.75">
      <c r="B60" s="145"/>
      <c r="C60" s="136" t="s">
        <v>147</v>
      </c>
      <c r="D60" s="128" t="s">
        <v>145</v>
      </c>
      <c r="E60" s="128">
        <v>1</v>
      </c>
      <c r="F60" s="133"/>
      <c r="G60" s="85">
        <f>F60*E60</f>
        <v>0</v>
      </c>
      <c r="H60" s="125"/>
      <c r="I60" s="62"/>
    </row>
    <row r="61" spans="2:9" ht="15.75">
      <c r="B61" s="132" t="s">
        <v>159</v>
      </c>
      <c r="C61" s="141" t="s">
        <v>148</v>
      </c>
      <c r="D61" s="128"/>
      <c r="E61" s="128"/>
      <c r="F61" s="133"/>
      <c r="G61" s="134"/>
      <c r="H61" s="125"/>
      <c r="I61" s="62"/>
    </row>
    <row r="62" spans="2:9" ht="15.75">
      <c r="B62" s="133"/>
      <c r="C62" s="136" t="s">
        <v>149</v>
      </c>
      <c r="D62" s="128" t="s">
        <v>145</v>
      </c>
      <c r="E62" s="128">
        <v>3</v>
      </c>
      <c r="F62" s="133"/>
      <c r="G62" s="85">
        <f>F62*E62</f>
        <v>0</v>
      </c>
      <c r="H62" s="125"/>
      <c r="I62" s="62"/>
    </row>
    <row r="63" spans="2:9" ht="15.75">
      <c r="B63" s="132" t="s">
        <v>160</v>
      </c>
      <c r="C63" s="141" t="s">
        <v>150</v>
      </c>
      <c r="D63" s="128"/>
      <c r="E63" s="128"/>
      <c r="F63" s="133"/>
      <c r="G63" s="134"/>
      <c r="H63" s="125"/>
      <c r="I63" s="62"/>
    </row>
    <row r="64" spans="2:9" ht="15.75">
      <c r="B64" s="133"/>
      <c r="C64" s="136" t="s">
        <v>151</v>
      </c>
      <c r="D64" s="128" t="s">
        <v>145</v>
      </c>
      <c r="E64" s="128">
        <v>1</v>
      </c>
      <c r="F64" s="133"/>
      <c r="G64" s="85">
        <f>F64*E64</f>
        <v>0</v>
      </c>
      <c r="H64" s="125"/>
      <c r="I64" s="62"/>
    </row>
    <row r="65" spans="2:14" ht="15.75">
      <c r="B65" s="132" t="s">
        <v>161</v>
      </c>
      <c r="C65" s="141" t="s">
        <v>152</v>
      </c>
      <c r="D65" s="142"/>
      <c r="E65" s="133"/>
      <c r="F65" s="133"/>
      <c r="G65" s="134"/>
      <c r="H65" s="125"/>
      <c r="I65" s="62"/>
    </row>
    <row r="66" spans="2:14" ht="15.75">
      <c r="B66" s="125"/>
      <c r="C66" s="136" t="s">
        <v>153</v>
      </c>
      <c r="D66" s="128" t="s">
        <v>145</v>
      </c>
      <c r="E66" s="128">
        <v>2</v>
      </c>
      <c r="F66" s="133"/>
      <c r="G66" s="85">
        <f>F66*E66</f>
        <v>0</v>
      </c>
      <c r="H66" s="125"/>
      <c r="I66" s="62"/>
    </row>
    <row r="67" spans="2:14" ht="15.75">
      <c r="B67" s="132" t="s">
        <v>162</v>
      </c>
      <c r="C67" s="141" t="s">
        <v>154</v>
      </c>
      <c r="D67" s="142"/>
      <c r="E67" s="133"/>
      <c r="F67" s="133"/>
      <c r="G67" s="134"/>
      <c r="H67" s="143"/>
      <c r="I67" s="62"/>
    </row>
    <row r="68" spans="2:14" ht="16.5" thickBot="1">
      <c r="B68" s="125"/>
      <c r="C68" s="136" t="s">
        <v>156</v>
      </c>
      <c r="D68" s="128" t="s">
        <v>145</v>
      </c>
      <c r="E68" s="128">
        <v>1</v>
      </c>
      <c r="F68" s="133"/>
      <c r="G68" s="85">
        <f>F68*E68</f>
        <v>0</v>
      </c>
      <c r="H68" s="143"/>
      <c r="I68" s="62"/>
    </row>
    <row r="69" spans="2:14" ht="15.75" thickBot="1">
      <c r="B69" s="64"/>
      <c r="C69" s="65" t="s">
        <v>59</v>
      </c>
      <c r="D69" s="66"/>
      <c r="E69" s="67"/>
      <c r="F69" s="3"/>
      <c r="G69" s="30">
        <f>SUM(G19:G68)</f>
        <v>0</v>
      </c>
      <c r="H69" s="114"/>
      <c r="I69" s="62"/>
    </row>
    <row r="70" spans="2:14" ht="13.5" thickBot="1">
      <c r="B70" s="41"/>
      <c r="C70" s="41"/>
      <c r="D70" s="41"/>
      <c r="E70" s="41"/>
      <c r="F70" s="41"/>
      <c r="G70" s="41"/>
      <c r="H70" s="115"/>
      <c r="I70" s="62"/>
    </row>
    <row r="71" spans="2:14" ht="15.75">
      <c r="B71" s="68" t="s">
        <v>13</v>
      </c>
      <c r="C71" s="69" t="s">
        <v>60</v>
      </c>
      <c r="D71" s="70"/>
      <c r="E71" s="71"/>
      <c r="F71" s="4"/>
      <c r="G71" s="89"/>
      <c r="H71" s="90"/>
      <c r="I71" s="62"/>
    </row>
    <row r="72" spans="2:14" ht="17.25">
      <c r="B72" s="34" t="s">
        <v>61</v>
      </c>
      <c r="C72" s="35" t="s">
        <v>62</v>
      </c>
      <c r="D72" s="92"/>
      <c r="E72" s="93"/>
      <c r="F72" s="94"/>
      <c r="G72" s="95"/>
      <c r="H72" s="116"/>
      <c r="I72" s="62"/>
      <c r="M72" s="120"/>
      <c r="N72" s="120"/>
    </row>
    <row r="73" spans="2:14" ht="42.75">
      <c r="B73" s="36" t="s">
        <v>63</v>
      </c>
      <c r="C73" s="31" t="s">
        <v>64</v>
      </c>
      <c r="D73" s="37" t="s">
        <v>65</v>
      </c>
      <c r="E73" s="33">
        <v>78</v>
      </c>
      <c r="F73" s="76"/>
      <c r="G73" s="80">
        <f t="shared" ref="G73" si="9">F73*E73</f>
        <v>0</v>
      </c>
      <c r="H73" s="117" t="s">
        <v>99</v>
      </c>
      <c r="I73" s="62"/>
      <c r="M73" s="120"/>
      <c r="N73" s="120"/>
    </row>
    <row r="74" spans="2:14" ht="42.75">
      <c r="B74" s="36" t="s">
        <v>94</v>
      </c>
      <c r="C74" s="31" t="s">
        <v>89</v>
      </c>
      <c r="D74" s="37" t="s">
        <v>65</v>
      </c>
      <c r="E74" s="33">
        <v>3</v>
      </c>
      <c r="F74" s="76"/>
      <c r="G74" s="80">
        <f t="shared" ref="G74:G75" si="10">F74*E74</f>
        <v>0</v>
      </c>
      <c r="H74" s="117" t="s">
        <v>99</v>
      </c>
      <c r="I74" s="62"/>
      <c r="M74" s="120"/>
      <c r="N74" s="120"/>
    </row>
    <row r="75" spans="2:14" ht="16.5">
      <c r="B75" s="36" t="s">
        <v>119</v>
      </c>
      <c r="C75" s="31" t="s">
        <v>120</v>
      </c>
      <c r="D75" s="37" t="s">
        <v>65</v>
      </c>
      <c r="E75" s="33">
        <v>80</v>
      </c>
      <c r="F75" s="76"/>
      <c r="G75" s="80">
        <f t="shared" si="10"/>
        <v>0</v>
      </c>
      <c r="H75" s="117" t="s">
        <v>99</v>
      </c>
      <c r="I75" s="62"/>
      <c r="M75" s="120"/>
      <c r="N75" s="120"/>
    </row>
    <row r="76" spans="2:14" ht="18" customHeight="1">
      <c r="B76" s="34" t="s">
        <v>66</v>
      </c>
      <c r="C76" s="35" t="s">
        <v>67</v>
      </c>
      <c r="D76" s="96"/>
      <c r="E76" s="97"/>
      <c r="F76" s="94"/>
      <c r="G76" s="95"/>
      <c r="H76" s="116"/>
      <c r="I76" s="62"/>
      <c r="M76" s="120"/>
      <c r="N76" s="120"/>
    </row>
    <row r="77" spans="2:14" ht="17.25">
      <c r="B77" s="32" t="s">
        <v>68</v>
      </c>
      <c r="C77" s="31" t="s">
        <v>121</v>
      </c>
      <c r="D77" s="38" t="s">
        <v>65</v>
      </c>
      <c r="E77" s="33">
        <v>0</v>
      </c>
      <c r="F77" s="91"/>
      <c r="G77" s="85">
        <f t="shared" ref="G77:G83" si="11">F77*E77</f>
        <v>0</v>
      </c>
      <c r="H77" s="110" t="s">
        <v>100</v>
      </c>
      <c r="I77" s="62"/>
      <c r="M77" s="120"/>
    </row>
    <row r="78" spans="2:14" ht="17.25">
      <c r="B78" s="32" t="s">
        <v>69</v>
      </c>
      <c r="C78" s="31" t="s">
        <v>70</v>
      </c>
      <c r="D78" s="38" t="s">
        <v>65</v>
      </c>
      <c r="E78" s="33">
        <v>0</v>
      </c>
      <c r="F78" s="91"/>
      <c r="G78" s="85">
        <f t="shared" si="11"/>
        <v>0</v>
      </c>
      <c r="H78" s="110" t="s">
        <v>101</v>
      </c>
      <c r="I78" s="62"/>
      <c r="M78" s="120"/>
    </row>
    <row r="79" spans="2:14" ht="17.25">
      <c r="B79" s="32" t="s">
        <v>71</v>
      </c>
      <c r="C79" s="31" t="s">
        <v>72</v>
      </c>
      <c r="D79" s="38" t="s">
        <v>65</v>
      </c>
      <c r="E79" s="33">
        <v>0</v>
      </c>
      <c r="F79" s="91"/>
      <c r="G79" s="85">
        <f t="shared" si="11"/>
        <v>0</v>
      </c>
      <c r="H79" s="110" t="s">
        <v>102</v>
      </c>
      <c r="I79" s="62"/>
      <c r="M79" s="120"/>
    </row>
    <row r="80" spans="2:14" ht="18" customHeight="1">
      <c r="B80" s="32" t="s">
        <v>73</v>
      </c>
      <c r="C80" s="31" t="s">
        <v>122</v>
      </c>
      <c r="D80" s="38" t="s">
        <v>65</v>
      </c>
      <c r="E80" s="33">
        <v>0</v>
      </c>
      <c r="F80" s="39"/>
      <c r="G80" s="85">
        <f t="shared" si="11"/>
        <v>0</v>
      </c>
      <c r="H80" s="110" t="s">
        <v>101</v>
      </c>
      <c r="I80" s="62"/>
      <c r="M80" s="120"/>
    </row>
    <row r="81" spans="1:13" ht="17.25">
      <c r="B81" s="32" t="s">
        <v>74</v>
      </c>
      <c r="C81" s="31" t="s">
        <v>75</v>
      </c>
      <c r="D81" s="38" t="s">
        <v>65</v>
      </c>
      <c r="E81" s="33">
        <v>0</v>
      </c>
      <c r="F81" s="39"/>
      <c r="G81" s="85">
        <f t="shared" si="11"/>
        <v>0</v>
      </c>
      <c r="H81" s="110"/>
      <c r="I81" s="62"/>
      <c r="M81" s="120"/>
    </row>
    <row r="82" spans="1:13" ht="17.25">
      <c r="B82" s="32" t="s">
        <v>76</v>
      </c>
      <c r="C82" s="40" t="s">
        <v>123</v>
      </c>
      <c r="D82" s="38" t="s">
        <v>65</v>
      </c>
      <c r="E82" s="33">
        <v>3</v>
      </c>
      <c r="F82" s="39"/>
      <c r="G82" s="85">
        <f t="shared" si="11"/>
        <v>0</v>
      </c>
      <c r="H82" s="110"/>
      <c r="I82" s="62"/>
      <c r="M82" s="120"/>
    </row>
    <row r="83" spans="1:13" ht="18" thickBot="1">
      <c r="B83" s="32" t="s">
        <v>77</v>
      </c>
      <c r="C83" s="40" t="s">
        <v>78</v>
      </c>
      <c r="D83" s="38" t="s">
        <v>65</v>
      </c>
      <c r="E83" s="33">
        <v>0</v>
      </c>
      <c r="F83" s="39"/>
      <c r="G83" s="85">
        <f t="shared" si="11"/>
        <v>0</v>
      </c>
      <c r="H83" s="110" t="s">
        <v>103</v>
      </c>
      <c r="I83" s="62"/>
      <c r="M83" s="120"/>
    </row>
    <row r="84" spans="1:13" ht="18" thickBot="1">
      <c r="B84" s="413" t="s">
        <v>79</v>
      </c>
      <c r="C84" s="414"/>
      <c r="D84" s="414"/>
      <c r="E84" s="414"/>
      <c r="F84" s="415"/>
      <c r="G84" s="30">
        <f>SUM(G73:G83)</f>
        <v>0</v>
      </c>
      <c r="H84" s="118"/>
      <c r="I84" s="62"/>
    </row>
    <row r="85" spans="1:13" ht="12.75">
      <c r="A85" s="98"/>
      <c r="B85" s="41"/>
      <c r="C85" s="41"/>
      <c r="D85" s="41"/>
      <c r="E85" s="41"/>
      <c r="F85" s="41"/>
      <c r="G85" s="41"/>
      <c r="H85" s="115"/>
      <c r="I85" s="62"/>
    </row>
  </sheetData>
  <protectedRanges>
    <protectedRange password="CD82" sqref="C19" name="Description_10_1_2_7_1_1_1_1_1_1_1"/>
    <protectedRange password="CD82" sqref="B19" name="Description_1_1_6_4_1_1_1_1_1_1_1"/>
    <protectedRange password="CD82" sqref="D19 D29 D23" name="Description_1_1_8_5_1_1_1_1_1_1_1"/>
    <protectedRange password="CD82" sqref="D20:D22" name="Description_1_1_8_1_2_3_1_1_1_1_1_1_1_1"/>
    <protectedRange password="CD82" sqref="D41" name="Description_1_1_8_2_4_1_1_1_1_1_1_1"/>
    <protectedRange password="CD82" sqref="C41" name="Description_10_1_2_5_3_1_1_1_1_1_1_1"/>
    <protectedRange password="CD82" sqref="B41" name="Description_1_1_6_7_3_1_1_1_1_1_1_1"/>
    <protectedRange password="CD82" sqref="D49:E50 C51:E51 C40 B42:E43 C44:E44 B44:B51" name="Description_3_1_1_1_2_1_1_1"/>
    <protectedRange password="CD82" sqref="D37" name="Description_1_1_8_1_4_1_1_1_1"/>
    <protectedRange password="CD82" sqref="B30 B40 B24:B28" name="Description_1_1_6_2_3_1_1_1_2_1_1"/>
    <protectedRange password="CD82" sqref="D30 D24:D28" name="Description_1_1_8_1_4_1_1_1_1_1_1"/>
    <protectedRange password="CD82" sqref="C37" name="Description_10_1_2_2_1_3_1_2_1_1_1_1_1"/>
    <protectedRange password="CD82" sqref="B52" name="Description_1_1_6_2_3_1_1_1_1_1_1_1"/>
    <protectedRange password="CD82" sqref="D52" name="Description_1_1_8_2_4_1_1_1_1_1"/>
    <protectedRange password="CD82" sqref="C52" name="Description_10_1_2_5_3_1_1_1_1_1"/>
    <protectedRange password="CD82" sqref="B53:B68 D53:E68" name="Description_3_1_1_2_1_1_1"/>
    <protectedRange password="CD82" sqref="C53:C68" name="Description_3_1_2_1_1_1"/>
    <protectedRange password="CD82" sqref="B39" name="Description_1_1_6_2_3_1_1_1_1"/>
    <protectedRange password="CD82" sqref="C39" name="Description_10_1_2_1_1_1_1"/>
    <protectedRange password="CD82" sqref="C49" name="Description_3_1_1_1_2_1_1"/>
    <protectedRange password="CD82" sqref="C50" name="Description_3_1_1_1_2_1_1_2"/>
    <protectedRange password="CD82" sqref="C46:E46" name="Description_3_1_1_1_2_1_1_1_3"/>
    <protectedRange password="CD82" sqref="B34 B31" name="Description_1_1_6_2_3_1_1_2"/>
    <protectedRange password="CD82" sqref="C31 C34" name="Description_10_1_2_1_1_2"/>
    <protectedRange password="CD82" sqref="D36 D33" name="Description_1_1_8_1_4_1_1_1_1_2_1"/>
    <protectedRange password="CD82" sqref="C36 C33" name="Description_10_1_2_2_1_3_1_1_1_2"/>
    <protectedRange password="CD82" sqref="B32:B33 B35:B38" name="Description_1_1_6_2_3_1_1_1_2_1_3_4"/>
    <protectedRange password="CD82" sqref="D32 D35" name="Description_1_1_8_1_4_1_1_1_1_1_3_4"/>
    <protectedRange password="CD82" sqref="C32 C35" name="Description_10_1_2_2_1_3_1_1_1_1_1_2_4"/>
    <protectedRange password="CD82" sqref="C38" name="Description_10_1_2_2_1_3_1_1_1_1_1_1_4"/>
    <protectedRange password="CD82" sqref="D38" name="Description_1_1_8_1_4_1_1_1_1_1_1_1_4"/>
    <protectedRange password="CD82" sqref="C45:E45" name="Description_3_1_1_1_2_1_1_1_8"/>
    <protectedRange password="CD82" sqref="C47:E48" name="Description_3_1_1_1_2_1_1_1_9"/>
  </protectedRanges>
  <mergeCells count="13">
    <mergeCell ref="D8:H8"/>
    <mergeCell ref="E2:H2"/>
    <mergeCell ref="E3:H3"/>
    <mergeCell ref="E4:H4"/>
    <mergeCell ref="E5:H5"/>
    <mergeCell ref="E6:H6"/>
    <mergeCell ref="B13:G13"/>
    <mergeCell ref="B15:G15"/>
    <mergeCell ref="B84:F84"/>
    <mergeCell ref="B9:H9"/>
    <mergeCell ref="D10:H10"/>
    <mergeCell ref="D11:H11"/>
    <mergeCell ref="D12:H12"/>
  </mergeCells>
  <phoneticPr fontId="35" type="noConversion"/>
  <conditionalFormatting sqref="E45">
    <cfRule type="cellIs" dxfId="1" priority="2" stopIfTrue="1" operator="equal">
      <formula>0</formula>
    </cfRule>
  </conditionalFormatting>
  <conditionalFormatting sqref="E47:E48">
    <cfRule type="cellIs" dxfId="0" priority="1" stopIfTrue="1" operator="equal">
      <formula>0</formula>
    </cfRule>
  </conditionalFormatting>
  <dataValidations disablePrompts="1" count="1">
    <dataValidation type="list" allowBlank="1" showInputMessage="1" showErrorMessage="1" sqref="D52 D35:D38 D41 D32:D33 D19:D30" xr:uid="{00000000-0002-0000-0000-000000000000}">
      <formula1>"m,m2,m3,Item, No., Kg, Ea"</formula1>
    </dataValidation>
  </dataValidations>
  <printOptions horizontalCentered="1" verticalCentered="1"/>
  <pageMargins left="0" right="0" top="0" bottom="0" header="0.5" footer="0.5"/>
  <pageSetup paperSize="9" scale="59" fitToHeight="0" orientation="portrait" r:id="rId1"/>
  <rowBreaks count="1" manualBreakCount="1">
    <brk id="70" min="1"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3C790-1B80-4097-A3E2-707F11FB794D}">
  <sheetPr>
    <tabColor rgb="FFE888D6"/>
  </sheetPr>
  <dimension ref="A2:G30"/>
  <sheetViews>
    <sheetView tabSelected="1" view="pageBreakPreview" topLeftCell="A5" zoomScale="85" zoomScaleNormal="100" zoomScaleSheetLayoutView="85" workbookViewId="0">
      <selection activeCell="B19" sqref="B19"/>
    </sheetView>
  </sheetViews>
  <sheetFormatPr defaultColWidth="9.140625" defaultRowHeight="12.75"/>
  <cols>
    <col min="1" max="1" width="6.42578125" style="289" customWidth="1"/>
    <col min="2" max="2" width="78.140625" style="289" customWidth="1"/>
    <col min="3" max="3" width="24.42578125" style="289" customWidth="1"/>
    <col min="4" max="16384" width="9.140625" style="289"/>
  </cols>
  <sheetData>
    <row r="2" spans="1:7" ht="16.5" customHeight="1">
      <c r="B2" s="419"/>
      <c r="C2" s="419"/>
    </row>
    <row r="3" spans="1:7" ht="28.5" customHeight="1">
      <c r="A3" s="290"/>
      <c r="B3" s="420" t="str">
        <f>[1]Cover!A10</f>
        <v>National Operation Center</v>
      </c>
      <c r="C3" s="420"/>
    </row>
    <row r="4" spans="1:7" ht="28.5" customHeight="1">
      <c r="A4" s="290"/>
      <c r="B4" s="420" t="str">
        <f>[1]Cover!A11</f>
        <v>N.O.C</v>
      </c>
      <c r="C4" s="420"/>
    </row>
    <row r="5" spans="1:7" ht="28.5" customHeight="1">
      <c r="A5" s="290"/>
      <c r="B5" s="420" t="str">
        <f>[1]Cover!A12</f>
        <v>Maadi Kornich</v>
      </c>
      <c r="C5" s="420"/>
    </row>
    <row r="6" spans="1:7" ht="28.5" customHeight="1">
      <c r="A6" s="290"/>
      <c r="B6" s="420" t="str">
        <f>[1]Cover!A16</f>
        <v>For Architecture Works</v>
      </c>
      <c r="C6" s="420"/>
    </row>
    <row r="7" spans="1:7" ht="28.5" customHeight="1">
      <c r="B7" s="420" t="s">
        <v>453</v>
      </c>
      <c r="C7" s="420"/>
    </row>
    <row r="8" spans="1:7" ht="16.5" customHeight="1">
      <c r="B8" s="419"/>
      <c r="C8" s="419"/>
    </row>
    <row r="9" spans="1:7" s="295" customFormat="1" ht="42.75" customHeight="1">
      <c r="A9" s="291"/>
      <c r="B9" s="292" t="s">
        <v>454</v>
      </c>
      <c r="C9" s="293" t="s">
        <v>455</v>
      </c>
      <c r="D9" s="294"/>
      <c r="E9" s="294"/>
      <c r="F9" s="294"/>
      <c r="G9" s="294"/>
    </row>
    <row r="10" spans="1:7" s="301" customFormat="1" ht="42.75" customHeight="1">
      <c r="A10" s="296"/>
      <c r="B10" s="297" t="s">
        <v>456</v>
      </c>
      <c r="C10" s="298"/>
      <c r="D10" s="299"/>
      <c r="E10" s="299"/>
      <c r="F10" s="300"/>
      <c r="G10" s="299"/>
    </row>
    <row r="11" spans="1:7" s="305" customFormat="1" ht="39.950000000000003" customHeight="1">
      <c r="A11" s="302"/>
      <c r="B11" s="303" t="s">
        <v>457</v>
      </c>
      <c r="C11" s="304"/>
      <c r="F11" s="300"/>
    </row>
    <row r="12" spans="1:7" s="305" customFormat="1" ht="39.950000000000003" customHeight="1">
      <c r="A12" s="302"/>
      <c r="B12" s="303" t="s">
        <v>458</v>
      </c>
      <c r="C12" s="304"/>
      <c r="F12" s="300"/>
    </row>
    <row r="13" spans="1:7" s="305" customFormat="1" ht="39.950000000000003" customHeight="1">
      <c r="A13" s="302"/>
      <c r="B13" s="306" t="s">
        <v>459</v>
      </c>
      <c r="C13" s="307"/>
      <c r="F13" s="300"/>
    </row>
    <row r="14" spans="1:7" s="305" customFormat="1" ht="39.950000000000003" customHeight="1">
      <c r="A14" s="302"/>
      <c r="B14" s="306" t="s">
        <v>460</v>
      </c>
      <c r="C14" s="307"/>
      <c r="F14" s="300"/>
    </row>
    <row r="15" spans="1:7" s="305" customFormat="1" ht="39.950000000000003" customHeight="1">
      <c r="A15" s="302"/>
      <c r="B15" s="306" t="s">
        <v>461</v>
      </c>
      <c r="C15" s="307"/>
      <c r="F15" s="300"/>
    </row>
    <row r="16" spans="1:7" s="305" customFormat="1" ht="39.950000000000003" customHeight="1">
      <c r="A16" s="302"/>
      <c r="B16" s="306" t="s">
        <v>462</v>
      </c>
      <c r="C16" s="307"/>
      <c r="F16" s="300"/>
    </row>
    <row r="17" spans="1:6" s="305" customFormat="1" ht="39.950000000000003" customHeight="1">
      <c r="A17" s="302"/>
      <c r="B17" s="306" t="s">
        <v>463</v>
      </c>
      <c r="C17" s="307"/>
      <c r="F17" s="300"/>
    </row>
    <row r="18" spans="1:6" s="305" customFormat="1" ht="39.950000000000003" customHeight="1">
      <c r="A18" s="302"/>
      <c r="B18" s="306" t="s">
        <v>651</v>
      </c>
      <c r="C18" s="307"/>
      <c r="F18" s="300"/>
    </row>
    <row r="19" spans="1:6" s="305" customFormat="1" ht="39.950000000000003" customHeight="1">
      <c r="A19" s="302"/>
      <c r="B19" s="306" t="s">
        <v>650</v>
      </c>
      <c r="C19" s="307"/>
      <c r="F19" s="300"/>
    </row>
    <row r="20" spans="1:6" s="305" customFormat="1" ht="39.950000000000003" customHeight="1" thickBot="1">
      <c r="A20" s="302"/>
      <c r="B20" s="306" t="s">
        <v>649</v>
      </c>
      <c r="C20" s="311"/>
      <c r="F20" s="300"/>
    </row>
    <row r="21" spans="1:6" s="301" customFormat="1" ht="45.75" customHeight="1" thickTop="1">
      <c r="B21" s="308" t="s">
        <v>464</v>
      </c>
      <c r="C21" s="309"/>
      <c r="F21" s="300"/>
    </row>
    <row r="22" spans="1:6" ht="15.75">
      <c r="F22" s="300"/>
    </row>
    <row r="23" spans="1:6" ht="15.75">
      <c r="A23" s="310"/>
      <c r="F23" s="300"/>
    </row>
    <row r="24" spans="1:6" ht="15.75">
      <c r="F24" s="300"/>
    </row>
    <row r="25" spans="1:6" ht="15.75">
      <c r="F25" s="300"/>
    </row>
    <row r="26" spans="1:6" ht="15.75">
      <c r="F26" s="300"/>
    </row>
    <row r="27" spans="1:6" ht="15.75">
      <c r="F27" s="300"/>
    </row>
    <row r="28" spans="1:6" ht="15.75">
      <c r="F28" s="300"/>
    </row>
    <row r="29" spans="1:6" ht="15.75">
      <c r="F29" s="300"/>
    </row>
    <row r="30" spans="1:6" ht="15.75">
      <c r="F30" s="300"/>
    </row>
  </sheetData>
  <mergeCells count="7">
    <mergeCell ref="B8:C8"/>
    <mergeCell ref="B2:C2"/>
    <mergeCell ref="B3:C3"/>
    <mergeCell ref="B4:C4"/>
    <mergeCell ref="B5:C5"/>
    <mergeCell ref="B6:C6"/>
    <mergeCell ref="B7:C7"/>
  </mergeCells>
  <printOptions horizontalCentered="1"/>
  <pageMargins left="0.59055118110236204" right="0.59055118110236204" top="1.3359375" bottom="0.78740157480314998" header="0.511811023622047" footer="0.511811023622047"/>
  <pageSetup paperSize="9" scale="85" orientation="portrait" r:id="rId1"/>
  <headerFooter alignWithMargins="0">
    <oddHeader>&amp;L&amp;"Times New Roman,Regular"&amp;12National Operation Center
N.O.C
Architecture Works&amp;C&amp;"Times New Roman,Bold"&amp;16
&amp;R&amp;G</oddHeader>
    <oddFooter>&amp;C&amp;P&amp;R&amp;A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Cover</vt:lpstr>
      <vt:lpstr> Contents</vt:lpstr>
      <vt:lpstr>Division 1</vt:lpstr>
      <vt:lpstr>Division 2</vt:lpstr>
      <vt:lpstr>Division 3</vt:lpstr>
      <vt:lpstr>Division 4</vt:lpstr>
      <vt:lpstr>Division 5</vt:lpstr>
      <vt:lpstr>Division 6</vt:lpstr>
      <vt:lpstr>Division 7</vt:lpstr>
      <vt:lpstr>Division 8</vt:lpstr>
      <vt:lpstr>Division 9</vt:lpstr>
      <vt:lpstr>Division 10</vt:lpstr>
      <vt:lpstr>Division 11</vt:lpstr>
      <vt:lpstr>BOQ Summary</vt:lpstr>
      <vt:lpstr>' Contents'!Print_Area</vt:lpstr>
      <vt:lpstr>'BOQ Summary'!Print_Area</vt:lpstr>
      <vt:lpstr>Cover!Print_Area</vt:lpstr>
      <vt:lpstr>'Division 10'!Print_Area</vt:lpstr>
      <vt:lpstr>'Division 11'!Print_Area</vt:lpstr>
      <vt:lpstr>'Division 2'!Print_Area</vt:lpstr>
      <vt:lpstr>'Division 3'!Print_Area</vt:lpstr>
      <vt:lpstr>'Division 4'!Print_Area</vt:lpstr>
      <vt:lpstr>'Division 5'!Print_Area</vt:lpstr>
      <vt:lpstr>'Division 6'!Print_Area</vt:lpstr>
      <vt:lpstr>'Division 7'!Print_Area</vt:lpstr>
      <vt:lpstr>'Division 8'!Print_Area</vt:lpstr>
      <vt:lpstr>'Division 9'!Print_Area</vt:lpstr>
      <vt:lpstr>'Division 1'!Print_Titles</vt:lpstr>
      <vt:lpstr>'Division 2'!Print_Titles</vt:lpstr>
      <vt:lpstr>'Division 3'!Print_Titles</vt:lpstr>
      <vt:lpstr>'Division 4'!Print_Titles</vt:lpstr>
      <vt:lpstr>'Division 5'!Print_Titles</vt:lpstr>
      <vt:lpstr>'Division 6'!Print_Titles</vt:lpstr>
      <vt:lpstr>'Division 7'!Print_Titles</vt:lpstr>
      <vt:lpstr>'Division 8'!Print_Titles</vt:lpstr>
      <vt:lpstr>'Division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2025-05-28T08:21:50Z</dcterms:modified>
</cp:coreProperties>
</file>