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bdelghani.manal\Desktop\"/>
    </mc:Choice>
  </mc:AlternateContent>
  <xr:revisionPtr revIDLastSave="0" documentId="8_{D724FC8A-40A9-4B38-BE54-CF5CF91931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 Form" sheetId="6" r:id="rId1"/>
    <sheet name="A. Main Maintenance Team" sheetId="3" r:id="rId2"/>
    <sheet name="B. Additional Manpower" sheetId="4" r:id="rId3"/>
    <sheet name="Sewage Pump Out &amp; Cleaning Serv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 l="1"/>
  <c r="E9" i="6"/>
  <c r="E10" i="6" s="1"/>
  <c r="H10" i="6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I48" i="3" s="1"/>
  <c r="I49" i="3" s="1"/>
  <c r="G6" i="6" s="1"/>
  <c r="H40" i="3"/>
  <c r="H48" i="3" s="1"/>
  <c r="H49" i="3" s="1"/>
  <c r="J6" i="6" s="1"/>
  <c r="J9" i="6" s="1"/>
  <c r="I32" i="3"/>
  <c r="I33" i="3" s="1"/>
  <c r="F6" i="6" s="1"/>
  <c r="H32" i="3"/>
  <c r="H33" i="3" s="1"/>
  <c r="I6" i="6" s="1"/>
  <c r="I9" i="6" s="1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H8" i="3"/>
  <c r="J7" i="6"/>
  <c r="I7" i="6"/>
  <c r="H7" i="6"/>
  <c r="H9" i="6" s="1"/>
  <c r="G7" i="6"/>
  <c r="F7" i="6"/>
  <c r="E7" i="6"/>
  <c r="H6" i="6"/>
  <c r="E6" i="6"/>
  <c r="F6" i="5"/>
  <c r="F8" i="6" s="1"/>
  <c r="G6" i="5"/>
  <c r="G8" i="6" s="1"/>
  <c r="E6" i="5"/>
  <c r="E8" i="6" s="1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I60" i="4" s="1"/>
  <c r="I61" i="4" s="1"/>
  <c r="H48" i="4"/>
  <c r="H60" i="4" s="1"/>
  <c r="H61" i="4" s="1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I40" i="4" s="1"/>
  <c r="I41" i="4" s="1"/>
  <c r="H28" i="4"/>
  <c r="H40" i="4" s="1"/>
  <c r="H41" i="4" s="1"/>
  <c r="I9" i="4"/>
  <c r="I10" i="4"/>
  <c r="I11" i="4"/>
  <c r="I12" i="4"/>
  <c r="I13" i="4"/>
  <c r="I14" i="4"/>
  <c r="I15" i="4"/>
  <c r="I16" i="4"/>
  <c r="I17" i="4"/>
  <c r="I18" i="4"/>
  <c r="I19" i="4"/>
  <c r="I8" i="4"/>
  <c r="H9" i="4"/>
  <c r="H10" i="4"/>
  <c r="H11" i="4"/>
  <c r="H12" i="4"/>
  <c r="H13" i="4"/>
  <c r="H14" i="4"/>
  <c r="H15" i="4"/>
  <c r="H16" i="4"/>
  <c r="H17" i="4"/>
  <c r="H18" i="4"/>
  <c r="H19" i="4"/>
  <c r="H8" i="4"/>
  <c r="H20" i="4" s="1"/>
  <c r="H21" i="4" s="1"/>
  <c r="I15" i="3"/>
  <c r="I10" i="3"/>
  <c r="I11" i="3"/>
  <c r="I12" i="3"/>
  <c r="I13" i="3"/>
  <c r="I14" i="3"/>
  <c r="I9" i="3"/>
  <c r="I8" i="3"/>
  <c r="H11" i="3"/>
  <c r="H15" i="3"/>
  <c r="H10" i="3"/>
  <c r="H12" i="3"/>
  <c r="H13" i="3"/>
  <c r="H14" i="3"/>
  <c r="H9" i="3"/>
  <c r="G9" i="6" l="1"/>
  <c r="I20" i="4"/>
  <c r="I21" i="4" s="1"/>
  <c r="H16" i="3"/>
  <c r="H17" i="3" s="1"/>
  <c r="I16" i="3"/>
  <c r="I17" i="3" s="1"/>
</calcChain>
</file>

<file path=xl/sharedStrings.xml><?xml version="1.0" encoding="utf-8"?>
<sst xmlns="http://schemas.openxmlformats.org/spreadsheetml/2006/main" count="176" uniqueCount="61">
  <si>
    <t>No.</t>
  </si>
  <si>
    <t>Position</t>
  </si>
  <si>
    <t>Quantity</t>
  </si>
  <si>
    <t>Maintenance Engineer</t>
  </si>
  <si>
    <t>AQCT</t>
  </si>
  <si>
    <t>Safety/Site Supervisor</t>
  </si>
  <si>
    <t>AICT</t>
  </si>
  <si>
    <t>Electrician</t>
  </si>
  <si>
    <t>Plumber</t>
  </si>
  <si>
    <t>HVAC Technician</t>
  </si>
  <si>
    <t>Doors &amp; Windows Technician</t>
  </si>
  <si>
    <t>Steel Fixer (Forger)</t>
  </si>
  <si>
    <t>Unskilled Worker</t>
  </si>
  <si>
    <t>Electromechanical Engineer</t>
  </si>
  <si>
    <t>Painter</t>
  </si>
  <si>
    <t>Concreter</t>
  </si>
  <si>
    <t>Plasterer</t>
  </si>
  <si>
    <t>Marble Technician</t>
  </si>
  <si>
    <t>Ceramic Tiller</t>
  </si>
  <si>
    <t>False Ceiling Technician</t>
  </si>
  <si>
    <t>Description</t>
  </si>
  <si>
    <t>C. Sewage Holding Tank Service (AQCT Only – Monthly Lump Sum)</t>
  </si>
  <si>
    <t>A. Main Maintenance Team (Fixed Monthly Rate for 36 Months)</t>
  </si>
  <si>
    <t>Monthly Rate/EGP</t>
  </si>
  <si>
    <t>Daily Rate/EGP</t>
  </si>
  <si>
    <t>-</t>
  </si>
  <si>
    <t>1st Year</t>
  </si>
  <si>
    <t>Total Monthly</t>
  </si>
  <si>
    <t>Total Yearly</t>
  </si>
  <si>
    <t>2nd Year</t>
  </si>
  <si>
    <t>3rd Year</t>
  </si>
  <si>
    <t>Notes</t>
  </si>
  <si>
    <r>
      <t xml:space="preserve">3- The rates are applied for </t>
    </r>
    <r>
      <rPr>
        <b/>
        <sz val="12"/>
        <color theme="1"/>
        <rFont val="Calibri"/>
        <family val="2"/>
        <scheme val="minor"/>
      </rPr>
      <t>36 months contract period</t>
    </r>
    <r>
      <rPr>
        <sz val="12"/>
        <color theme="1"/>
        <rFont val="Calibri"/>
        <family val="2"/>
        <scheme val="minor"/>
      </rPr>
      <t xml:space="preserve">, based on </t>
    </r>
    <r>
      <rPr>
        <b/>
        <sz val="12"/>
        <color theme="1"/>
        <rFont val="Calibri"/>
        <family val="2"/>
        <scheme val="minor"/>
      </rPr>
      <t>5 working days/ week</t>
    </r>
    <r>
      <rPr>
        <sz val="12"/>
        <color theme="1"/>
        <rFont val="Calibri"/>
        <family val="2"/>
        <scheme val="minor"/>
      </rPr>
      <t xml:space="preserve">- from </t>
    </r>
    <r>
      <rPr>
        <b/>
        <sz val="12"/>
        <color theme="1"/>
        <rFont val="Calibri"/>
        <family val="2"/>
        <scheme val="minor"/>
      </rPr>
      <t xml:space="preserve">9:00AM to 5:00PM </t>
    </r>
    <r>
      <rPr>
        <sz val="12"/>
        <color theme="1"/>
        <rFont val="Calibri"/>
        <family val="2"/>
        <scheme val="minor"/>
      </rPr>
      <t xml:space="preserve">and average of </t>
    </r>
    <r>
      <rPr>
        <b/>
        <sz val="12"/>
        <color theme="1"/>
        <rFont val="Calibri"/>
        <family val="2"/>
        <scheme val="minor"/>
      </rPr>
      <t>22 days/month</t>
    </r>
    <r>
      <rPr>
        <sz val="12"/>
        <color theme="1"/>
        <rFont val="Calibri"/>
        <family val="2"/>
        <scheme val="minor"/>
      </rPr>
      <t>.</t>
    </r>
  </si>
  <si>
    <t>Civil Engineer</t>
  </si>
  <si>
    <t>Supervisor</t>
  </si>
  <si>
    <t>Reinforcing Concrete Steel Work</t>
  </si>
  <si>
    <t>Skilled labor</t>
  </si>
  <si>
    <t>3- Above numbers are subject to increase or decrease.</t>
  </si>
  <si>
    <r>
      <t xml:space="preserve">2- Total/year (EGP) = </t>
    </r>
    <r>
      <rPr>
        <b/>
        <sz val="12"/>
        <color theme="1"/>
        <rFont val="Calibri"/>
        <family val="2"/>
        <scheme val="minor"/>
      </rPr>
      <t xml:space="preserve"> Total Monthly * 12</t>
    </r>
  </si>
  <si>
    <r>
      <t xml:space="preserve">1- Monthly rate= </t>
    </r>
    <r>
      <rPr>
        <b/>
        <sz val="12"/>
        <color theme="1"/>
        <rFont val="Calibri"/>
        <family val="2"/>
        <scheme val="minor"/>
      </rPr>
      <t>Daily rate/EGP * Qty</t>
    </r>
  </si>
  <si>
    <t>Total Yearly / EGP</t>
  </si>
  <si>
    <t>Total Monthly / EGP</t>
  </si>
  <si>
    <t>Monthly Rate (EGP) - 1st Year</t>
  </si>
  <si>
    <t>Monthly Rate (EGP) - 2nd Year</t>
  </si>
  <si>
    <t>Monthly Rate (EGP) - 3rd Year</t>
  </si>
  <si>
    <t>Complete service for pumping out and cleaning of sewage holding tanks: septic Tanks/ sewage lifting station, storm drain, manholes and sewage pipes as per tender specifications and requirements.</t>
  </si>
  <si>
    <r>
      <t xml:space="preserve">1- Monthly rate= </t>
    </r>
    <r>
      <rPr>
        <b/>
        <sz val="12"/>
        <color theme="1"/>
        <rFont val="Calibri"/>
        <family val="2"/>
        <scheme val="minor"/>
      </rPr>
      <t>Daily rate/EGP *Qty</t>
    </r>
    <r>
      <rPr>
        <sz val="12"/>
        <color theme="1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>22</t>
    </r>
  </si>
  <si>
    <t>a.</t>
  </si>
  <si>
    <t>Main maintenance team</t>
  </si>
  <si>
    <t>b.</t>
  </si>
  <si>
    <t>Additional Manpower</t>
  </si>
  <si>
    <t>c.</t>
  </si>
  <si>
    <t>Sewage Pump Out &amp; Cleaning Service</t>
  </si>
  <si>
    <t>Total Bid Price (EGP) / 3 years</t>
  </si>
  <si>
    <t>Pricing Form</t>
  </si>
  <si>
    <r>
      <t xml:space="preserve">1- This service is required for </t>
    </r>
    <r>
      <rPr>
        <b/>
        <sz val="12"/>
        <color theme="1"/>
        <rFont val="Calibri"/>
        <family val="2"/>
        <scheme val="minor"/>
      </rPr>
      <t>AQCT only.</t>
    </r>
  </si>
  <si>
    <t>B. Additional Manpower (upon request for 36 Months)</t>
  </si>
  <si>
    <t>Grand Total for All Services (EGP) / 3 Years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</si>
  <si>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The contractor shall issue all risk insurance policy with Sum Insured of USD 100,000 or equivalent in EGP.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</si>
  <si>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 The contractor shall issue Personal accident and life insurance for his staff  with an insured amount of 200,000 EGP . </t>
    </r>
  </si>
  <si>
    <t xml:space="preserve">Note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</si>
</sst>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GP]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4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0DD8-5BF4-41BC-85CF-B55368583511}">
  <dimension ref="C2:J14"/>
  <sheetViews>
    <sheetView tabSelected="1" workbookViewId="0">
      <selection activeCell="D12" sqref="D12"/>
    </sheetView>
  </sheetViews>
  <sheetFormatPr defaultColWidth="8.90625" defaultRowHeight="18.5" x14ac:dyDescent="0.35"/>
  <cols>
    <col min="1" max="2" width="8.90625" style="1"/>
    <col min="3" max="3" width="4.6328125" style="1" bestFit="1" customWidth="1"/>
    <col min="4" max="4" width="41.54296875" style="1" bestFit="1" customWidth="1"/>
    <col min="5" max="5" width="9.54296875" style="1" bestFit="1" customWidth="1"/>
    <col min="6" max="6" width="10.36328125" style="1" bestFit="1" customWidth="1"/>
    <col min="7" max="7" width="9.90625" style="1" bestFit="1" customWidth="1"/>
    <col min="8" max="8" width="9.54296875" style="1" bestFit="1" customWidth="1"/>
    <col min="9" max="9" width="10.36328125" style="1" bestFit="1" customWidth="1"/>
    <col min="10" max="10" width="9.90625" style="1" bestFit="1" customWidth="1"/>
    <col min="11" max="16384" width="8.90625" style="1"/>
  </cols>
  <sheetData>
    <row r="2" spans="3:10" x14ac:dyDescent="0.35">
      <c r="C2" s="48" t="s">
        <v>54</v>
      </c>
      <c r="D2" s="48"/>
    </row>
    <row r="3" spans="3:10" ht="19" thickBot="1" x14ac:dyDescent="0.4"/>
    <row r="4" spans="3:10" ht="19" thickBot="1" x14ac:dyDescent="0.4">
      <c r="C4" s="49" t="s">
        <v>0</v>
      </c>
      <c r="D4" s="49" t="s">
        <v>20</v>
      </c>
      <c r="E4" s="45" t="s">
        <v>4</v>
      </c>
      <c r="F4" s="46"/>
      <c r="G4" s="47"/>
      <c r="H4" s="45" t="s">
        <v>6</v>
      </c>
      <c r="I4" s="46"/>
      <c r="J4" s="47"/>
    </row>
    <row r="5" spans="3:10" ht="19" thickBot="1" x14ac:dyDescent="0.4">
      <c r="C5" s="50"/>
      <c r="D5" s="50"/>
      <c r="E5" s="37" t="s">
        <v>26</v>
      </c>
      <c r="F5" s="37" t="s">
        <v>29</v>
      </c>
      <c r="G5" s="37" t="s">
        <v>30</v>
      </c>
      <c r="H5" s="37" t="s">
        <v>26</v>
      </c>
      <c r="I5" s="37" t="s">
        <v>29</v>
      </c>
      <c r="J5" s="37" t="s">
        <v>30</v>
      </c>
    </row>
    <row r="6" spans="3:10" ht="19" thickBot="1" x14ac:dyDescent="0.4">
      <c r="C6" s="37" t="s">
        <v>47</v>
      </c>
      <c r="D6" s="40" t="s">
        <v>48</v>
      </c>
      <c r="E6" s="37">
        <f>'A. Main Maintenance Team'!I17</f>
        <v>0</v>
      </c>
      <c r="F6" s="37">
        <f>'A. Main Maintenance Team'!I33</f>
        <v>0</v>
      </c>
      <c r="G6" s="37">
        <f>'A. Main Maintenance Team'!I49</f>
        <v>0</v>
      </c>
      <c r="H6" s="37">
        <f>'A. Main Maintenance Team'!H17</f>
        <v>0</v>
      </c>
      <c r="I6" s="37">
        <f>'A. Main Maintenance Team'!H33</f>
        <v>0</v>
      </c>
      <c r="J6" s="37">
        <f>'A. Main Maintenance Team'!H49</f>
        <v>0</v>
      </c>
    </row>
    <row r="7" spans="3:10" ht="19" thickBot="1" x14ac:dyDescent="0.4">
      <c r="C7" s="37" t="s">
        <v>49</v>
      </c>
      <c r="D7" s="40" t="s">
        <v>50</v>
      </c>
      <c r="E7" s="37">
        <f>'B. Additional Manpower'!I21</f>
        <v>0</v>
      </c>
      <c r="F7" s="37">
        <f>'B. Additional Manpower'!I41</f>
        <v>0</v>
      </c>
      <c r="G7" s="37">
        <f>'B. Additional Manpower'!I61</f>
        <v>0</v>
      </c>
      <c r="H7" s="37">
        <f>'B. Additional Manpower'!H21</f>
        <v>0</v>
      </c>
      <c r="I7" s="38">
        <f>'B. Additional Manpower'!H41</f>
        <v>0</v>
      </c>
      <c r="J7" s="39">
        <f>'B. Additional Manpower'!H61</f>
        <v>0</v>
      </c>
    </row>
    <row r="8" spans="3:10" ht="19" thickBot="1" x14ac:dyDescent="0.4">
      <c r="C8" s="37" t="s">
        <v>51</v>
      </c>
      <c r="D8" s="40" t="s">
        <v>52</v>
      </c>
      <c r="E8" s="37">
        <f>'Sewage Pump Out &amp; Cleaning Serv'!E6</f>
        <v>0</v>
      </c>
      <c r="F8" s="37">
        <f>'Sewage Pump Out &amp; Cleaning Serv'!F6</f>
        <v>0</v>
      </c>
      <c r="G8" s="37">
        <f>'Sewage Pump Out &amp; Cleaning Serv'!G6</f>
        <v>0</v>
      </c>
      <c r="H8" s="45" t="s">
        <v>25</v>
      </c>
      <c r="I8" s="46"/>
      <c r="J8" s="47"/>
    </row>
    <row r="9" spans="3:10" ht="19" thickBot="1" x14ac:dyDescent="0.4">
      <c r="C9" s="42" t="s">
        <v>53</v>
      </c>
      <c r="D9" s="44"/>
      <c r="E9" s="37">
        <f>SUM(E6:E8)</f>
        <v>0</v>
      </c>
      <c r="F9" s="37">
        <f>SUM(F6:F8)</f>
        <v>0</v>
      </c>
      <c r="G9" s="37">
        <f t="shared" ref="G9" si="0">SUM(G6:G8)</f>
        <v>0</v>
      </c>
      <c r="H9" s="37">
        <f>SUM(H6:H7)</f>
        <v>0</v>
      </c>
      <c r="I9" s="37">
        <f>SUM(I6:I7)</f>
        <v>0</v>
      </c>
      <c r="J9" s="37">
        <f>SUM(J6:J7)</f>
        <v>0</v>
      </c>
    </row>
    <row r="10" spans="3:10" ht="19" thickBot="1" x14ac:dyDescent="0.4">
      <c r="C10" s="42" t="s">
        <v>57</v>
      </c>
      <c r="D10" s="44"/>
      <c r="E10" s="42">
        <f>SUM(E9:G9)</f>
        <v>0</v>
      </c>
      <c r="F10" s="43"/>
      <c r="G10" s="44"/>
      <c r="H10" s="42">
        <f>SUM(H9:J9)</f>
        <v>0</v>
      </c>
      <c r="I10" s="43"/>
      <c r="J10" s="44"/>
    </row>
    <row r="12" spans="3:10" x14ac:dyDescent="0.35">
      <c r="D12" s="41" t="s">
        <v>60</v>
      </c>
    </row>
    <row r="13" spans="3:10" x14ac:dyDescent="0.35">
      <c r="C13" s="68" t="s">
        <v>58</v>
      </c>
    </row>
    <row r="14" spans="3:10" x14ac:dyDescent="0.35">
      <c r="C14" s="68" t="s">
        <v>59</v>
      </c>
    </row>
  </sheetData>
  <mergeCells count="10">
    <mergeCell ref="C2:D2"/>
    <mergeCell ref="D4:D5"/>
    <mergeCell ref="C4:C5"/>
    <mergeCell ref="E4:G4"/>
    <mergeCell ref="H4:J4"/>
    <mergeCell ref="E10:G10"/>
    <mergeCell ref="H10:J10"/>
    <mergeCell ref="C10:D10"/>
    <mergeCell ref="H8:J8"/>
    <mergeCell ref="C9:D9"/>
  </mergeCells>
  <hyperlinks>
    <hyperlink ref="D6" location="'A. Main Maintenance Team'!A1" display="Main maintenance team" xr:uid="{B6E31F6A-59C7-4F3D-B5A2-55CC1547A593}"/>
    <hyperlink ref="D7" location="'Additional Manpower'!A1" display="Additional Manpower" xr:uid="{185A86A8-AF7F-454B-A2A8-E4D79EE093C9}"/>
    <hyperlink ref="D8" location="'Sewage Pump Out &amp; Cleaning Serv'!A1" display="Sewage Pump Out &amp; Cleaning Service" xr:uid="{2AFEB636-E1D7-4D11-A7E5-B1C100C305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E760E-B569-4C11-93A4-56D54AA67D29}">
  <dimension ref="B2:I55"/>
  <sheetViews>
    <sheetView workbookViewId="0">
      <selection activeCell="B13" sqref="B13"/>
    </sheetView>
  </sheetViews>
  <sheetFormatPr defaultColWidth="8.90625" defaultRowHeight="15.5" x14ac:dyDescent="0.35"/>
  <cols>
    <col min="1" max="2" width="8.90625" style="3"/>
    <col min="3" max="3" width="4.1796875" style="3" bestFit="1" customWidth="1"/>
    <col min="4" max="4" width="28.6328125" style="5" bestFit="1" customWidth="1"/>
    <col min="5" max="5" width="5.1796875" style="3" bestFit="1" customWidth="1"/>
    <col min="6" max="6" width="6.1796875" style="3" bestFit="1" customWidth="1"/>
    <col min="7" max="7" width="15.36328125" style="3" bestFit="1" customWidth="1"/>
    <col min="8" max="9" width="9.1796875" style="3" bestFit="1" customWidth="1"/>
    <col min="10" max="13" width="8.90625" style="3"/>
    <col min="14" max="14" width="28.90625" style="3" bestFit="1" customWidth="1"/>
    <col min="15" max="16384" width="8.90625" style="3"/>
  </cols>
  <sheetData>
    <row r="2" spans="2:9" s="27" customFormat="1" ht="21" x14ac:dyDescent="0.35">
      <c r="B2" s="52" t="s">
        <v>22</v>
      </c>
      <c r="C2" s="52"/>
      <c r="D2" s="52"/>
      <c r="E2" s="52"/>
      <c r="F2" s="52"/>
      <c r="G2" s="52"/>
      <c r="H2" s="52"/>
      <c r="I2" s="52"/>
    </row>
    <row r="3" spans="2:9" s="27" customFormat="1" ht="21" x14ac:dyDescent="0.35">
      <c r="C3" s="28"/>
      <c r="D3" s="28"/>
      <c r="E3" s="26"/>
      <c r="F3" s="26"/>
      <c r="G3" s="26"/>
      <c r="H3" s="26"/>
      <c r="I3" s="26"/>
    </row>
    <row r="4" spans="2:9" s="27" customFormat="1" ht="21" x14ac:dyDescent="0.35">
      <c r="C4" s="52" t="s">
        <v>26</v>
      </c>
      <c r="D4" s="52"/>
      <c r="E4" s="52"/>
      <c r="F4" s="26"/>
      <c r="G4" s="26"/>
      <c r="H4" s="26"/>
      <c r="I4" s="26"/>
    </row>
    <row r="5" spans="2:9" ht="16" thickBot="1" x14ac:dyDescent="0.4"/>
    <row r="6" spans="2:9" ht="15" customHeight="1" thickBot="1" x14ac:dyDescent="0.4">
      <c r="C6" s="62" t="s">
        <v>0</v>
      </c>
      <c r="D6" s="62" t="s">
        <v>1</v>
      </c>
      <c r="E6" s="64" t="s">
        <v>2</v>
      </c>
      <c r="F6" s="65"/>
      <c r="G6" s="60" t="s">
        <v>24</v>
      </c>
      <c r="H6" s="54" t="s">
        <v>23</v>
      </c>
      <c r="I6" s="55"/>
    </row>
    <row r="7" spans="2:9" ht="16" thickBot="1" x14ac:dyDescent="0.4">
      <c r="C7" s="63"/>
      <c r="D7" s="63"/>
      <c r="E7" s="6" t="s">
        <v>6</v>
      </c>
      <c r="F7" s="6" t="s">
        <v>4</v>
      </c>
      <c r="G7" s="61"/>
      <c r="H7" s="6" t="s">
        <v>6</v>
      </c>
      <c r="I7" s="6" t="s">
        <v>4</v>
      </c>
    </row>
    <row r="8" spans="2:9" x14ac:dyDescent="0.35">
      <c r="C8" s="7">
        <v>1</v>
      </c>
      <c r="D8" s="8" t="s">
        <v>3</v>
      </c>
      <c r="E8" s="9">
        <v>0</v>
      </c>
      <c r="F8" s="9">
        <v>1</v>
      </c>
      <c r="G8" s="10"/>
      <c r="H8" s="11">
        <f>G8*E8*22</f>
        <v>0</v>
      </c>
      <c r="I8" s="12">
        <f>G8*F8*22</f>
        <v>0</v>
      </c>
    </row>
    <row r="9" spans="2:9" x14ac:dyDescent="0.35">
      <c r="C9" s="13">
        <v>2</v>
      </c>
      <c r="D9" s="14" t="s">
        <v>5</v>
      </c>
      <c r="E9" s="15">
        <v>2</v>
      </c>
      <c r="F9" s="15">
        <v>1</v>
      </c>
      <c r="G9" s="15"/>
      <c r="H9" s="16">
        <f>G9*E9*22</f>
        <v>0</v>
      </c>
      <c r="I9" s="17">
        <f>G9*F9*22</f>
        <v>0</v>
      </c>
    </row>
    <row r="10" spans="2:9" x14ac:dyDescent="0.35">
      <c r="C10" s="13">
        <v>3</v>
      </c>
      <c r="D10" s="14" t="s">
        <v>7</v>
      </c>
      <c r="E10" s="15">
        <v>2</v>
      </c>
      <c r="F10" s="15">
        <v>1</v>
      </c>
      <c r="G10" s="15"/>
      <c r="H10" s="16">
        <f t="shared" ref="H10:H14" si="0">G10*E10*22</f>
        <v>0</v>
      </c>
      <c r="I10" s="17">
        <f t="shared" ref="I10:I14" si="1">G10*F10*22</f>
        <v>0</v>
      </c>
    </row>
    <row r="11" spans="2:9" x14ac:dyDescent="0.35">
      <c r="C11" s="13">
        <v>4</v>
      </c>
      <c r="D11" s="14" t="s">
        <v>8</v>
      </c>
      <c r="E11" s="15">
        <v>2</v>
      </c>
      <c r="F11" s="15">
        <v>1</v>
      </c>
      <c r="G11" s="15"/>
      <c r="H11" s="16">
        <f>G11*E11*22</f>
        <v>0</v>
      </c>
      <c r="I11" s="17">
        <f t="shared" si="1"/>
        <v>0</v>
      </c>
    </row>
    <row r="12" spans="2:9" x14ac:dyDescent="0.35">
      <c r="C12" s="13">
        <v>5</v>
      </c>
      <c r="D12" s="14" t="s">
        <v>9</v>
      </c>
      <c r="E12" s="15">
        <v>2</v>
      </c>
      <c r="F12" s="15">
        <v>1</v>
      </c>
      <c r="G12" s="15"/>
      <c r="H12" s="16">
        <f t="shared" si="0"/>
        <v>0</v>
      </c>
      <c r="I12" s="17">
        <f t="shared" si="1"/>
        <v>0</v>
      </c>
    </row>
    <row r="13" spans="2:9" x14ac:dyDescent="0.35">
      <c r="C13" s="13">
        <v>6</v>
      </c>
      <c r="D13" s="14" t="s">
        <v>10</v>
      </c>
      <c r="E13" s="15">
        <v>1</v>
      </c>
      <c r="F13" s="15">
        <v>1</v>
      </c>
      <c r="G13" s="15"/>
      <c r="H13" s="16">
        <f t="shared" si="0"/>
        <v>0</v>
      </c>
      <c r="I13" s="17">
        <f t="shared" si="1"/>
        <v>0</v>
      </c>
    </row>
    <row r="14" spans="2:9" x14ac:dyDescent="0.35">
      <c r="C14" s="13">
        <v>7</v>
      </c>
      <c r="D14" s="14" t="s">
        <v>11</v>
      </c>
      <c r="E14" s="15">
        <v>1</v>
      </c>
      <c r="F14" s="15">
        <v>0</v>
      </c>
      <c r="G14" s="15"/>
      <c r="H14" s="16">
        <f t="shared" si="0"/>
        <v>0</v>
      </c>
      <c r="I14" s="17">
        <f t="shared" si="1"/>
        <v>0</v>
      </c>
    </row>
    <row r="15" spans="2:9" ht="16" thickBot="1" x14ac:dyDescent="0.4">
      <c r="C15" s="18">
        <v>8</v>
      </c>
      <c r="D15" s="19" t="s">
        <v>12</v>
      </c>
      <c r="E15" s="20">
        <v>2</v>
      </c>
      <c r="F15" s="20">
        <v>2</v>
      </c>
      <c r="G15" s="20"/>
      <c r="H15" s="21">
        <f>G15*E15*22</f>
        <v>0</v>
      </c>
      <c r="I15" s="22">
        <f>G15*F15*22</f>
        <v>0</v>
      </c>
    </row>
    <row r="16" spans="2:9" ht="16" thickBot="1" x14ac:dyDescent="0.4">
      <c r="C16" s="56" t="s">
        <v>41</v>
      </c>
      <c r="D16" s="57"/>
      <c r="E16" s="57"/>
      <c r="F16" s="57"/>
      <c r="G16" s="57"/>
      <c r="H16" s="23">
        <f>SUM(H8:H15)</f>
        <v>0</v>
      </c>
      <c r="I16" s="23">
        <f>SUM(I8:I15)</f>
        <v>0</v>
      </c>
    </row>
    <row r="17" spans="3:9" ht="16" thickBot="1" x14ac:dyDescent="0.4">
      <c r="C17" s="58" t="s">
        <v>40</v>
      </c>
      <c r="D17" s="59"/>
      <c r="E17" s="59"/>
      <c r="F17" s="59"/>
      <c r="G17" s="59"/>
      <c r="H17" s="24">
        <f>H16*12</f>
        <v>0</v>
      </c>
      <c r="I17" s="24">
        <f>I16*12</f>
        <v>0</v>
      </c>
    </row>
    <row r="20" spans="3:9" s="25" customFormat="1" ht="18.5" x14ac:dyDescent="0.35">
      <c r="C20" s="48" t="s">
        <v>29</v>
      </c>
      <c r="D20" s="48"/>
      <c r="E20" s="48"/>
      <c r="F20" s="1"/>
      <c r="G20" s="1"/>
      <c r="H20" s="1"/>
      <c r="I20" s="1"/>
    </row>
    <row r="21" spans="3:9" ht="16" thickBot="1" x14ac:dyDescent="0.4"/>
    <row r="22" spans="3:9" ht="16.25" customHeight="1" thickBot="1" x14ac:dyDescent="0.4">
      <c r="C22" s="62" t="s">
        <v>0</v>
      </c>
      <c r="D22" s="62" t="s">
        <v>1</v>
      </c>
      <c r="E22" s="64" t="s">
        <v>2</v>
      </c>
      <c r="F22" s="65"/>
      <c r="G22" s="60" t="s">
        <v>24</v>
      </c>
      <c r="H22" s="54" t="s">
        <v>23</v>
      </c>
      <c r="I22" s="55"/>
    </row>
    <row r="23" spans="3:9" ht="16" thickBot="1" x14ac:dyDescent="0.4">
      <c r="C23" s="63"/>
      <c r="D23" s="63"/>
      <c r="E23" s="6" t="s">
        <v>6</v>
      </c>
      <c r="F23" s="6" t="s">
        <v>4</v>
      </c>
      <c r="G23" s="61"/>
      <c r="H23" s="6" t="s">
        <v>6</v>
      </c>
      <c r="I23" s="6" t="s">
        <v>4</v>
      </c>
    </row>
    <row r="24" spans="3:9" x14ac:dyDescent="0.35">
      <c r="C24" s="7">
        <v>1</v>
      </c>
      <c r="D24" s="8" t="s">
        <v>3</v>
      </c>
      <c r="E24" s="9">
        <v>0</v>
      </c>
      <c r="F24" s="9">
        <v>1</v>
      </c>
      <c r="G24" s="10"/>
      <c r="H24" s="11">
        <f>G24*E24*22</f>
        <v>0</v>
      </c>
      <c r="I24" s="12">
        <f>G24*F24*22</f>
        <v>0</v>
      </c>
    </row>
    <row r="25" spans="3:9" x14ac:dyDescent="0.35">
      <c r="C25" s="13">
        <v>2</v>
      </c>
      <c r="D25" s="14" t="s">
        <v>5</v>
      </c>
      <c r="E25" s="15">
        <v>2</v>
      </c>
      <c r="F25" s="15">
        <v>1</v>
      </c>
      <c r="G25" s="15"/>
      <c r="H25" s="16">
        <f>G25*E25*22</f>
        <v>0</v>
      </c>
      <c r="I25" s="17">
        <f>G25*F25*22</f>
        <v>0</v>
      </c>
    </row>
    <row r="26" spans="3:9" x14ac:dyDescent="0.35">
      <c r="C26" s="13">
        <v>3</v>
      </c>
      <c r="D26" s="14" t="s">
        <v>7</v>
      </c>
      <c r="E26" s="15">
        <v>2</v>
      </c>
      <c r="F26" s="15">
        <v>1</v>
      </c>
      <c r="G26" s="15"/>
      <c r="H26" s="16">
        <f t="shared" ref="H26" si="2">G26*E26*22</f>
        <v>0</v>
      </c>
      <c r="I26" s="17">
        <f t="shared" ref="I26:I30" si="3">G26*F26*22</f>
        <v>0</v>
      </c>
    </row>
    <row r="27" spans="3:9" x14ac:dyDescent="0.35">
      <c r="C27" s="13">
        <v>4</v>
      </c>
      <c r="D27" s="14" t="s">
        <v>8</v>
      </c>
      <c r="E27" s="15">
        <v>2</v>
      </c>
      <c r="F27" s="15">
        <v>1</v>
      </c>
      <c r="G27" s="15"/>
      <c r="H27" s="16">
        <f>G27*E27*22</f>
        <v>0</v>
      </c>
      <c r="I27" s="17">
        <f t="shared" si="3"/>
        <v>0</v>
      </c>
    </row>
    <row r="28" spans="3:9" x14ac:dyDescent="0.35">
      <c r="C28" s="13">
        <v>5</v>
      </c>
      <c r="D28" s="14" t="s">
        <v>9</v>
      </c>
      <c r="E28" s="15">
        <v>2</v>
      </c>
      <c r="F28" s="15">
        <v>1</v>
      </c>
      <c r="G28" s="15"/>
      <c r="H28" s="16">
        <f t="shared" ref="H28:H30" si="4">G28*E28*22</f>
        <v>0</v>
      </c>
      <c r="I28" s="17">
        <f t="shared" si="3"/>
        <v>0</v>
      </c>
    </row>
    <row r="29" spans="3:9" x14ac:dyDescent="0.35">
      <c r="C29" s="13">
        <v>6</v>
      </c>
      <c r="D29" s="14" t="s">
        <v>10</v>
      </c>
      <c r="E29" s="15">
        <v>1</v>
      </c>
      <c r="F29" s="15">
        <v>1</v>
      </c>
      <c r="G29" s="15"/>
      <c r="H29" s="16">
        <f t="shared" si="4"/>
        <v>0</v>
      </c>
      <c r="I29" s="17">
        <f t="shared" si="3"/>
        <v>0</v>
      </c>
    </row>
    <row r="30" spans="3:9" x14ac:dyDescent="0.35">
      <c r="C30" s="13">
        <v>7</v>
      </c>
      <c r="D30" s="14" t="s">
        <v>11</v>
      </c>
      <c r="E30" s="15">
        <v>1</v>
      </c>
      <c r="F30" s="15">
        <v>0</v>
      </c>
      <c r="G30" s="15"/>
      <c r="H30" s="16">
        <f t="shared" si="4"/>
        <v>0</v>
      </c>
      <c r="I30" s="17">
        <f t="shared" si="3"/>
        <v>0</v>
      </c>
    </row>
    <row r="31" spans="3:9" ht="16" thickBot="1" x14ac:dyDescent="0.4">
      <c r="C31" s="18">
        <v>8</v>
      </c>
      <c r="D31" s="19" t="s">
        <v>12</v>
      </c>
      <c r="E31" s="20">
        <v>2</v>
      </c>
      <c r="F31" s="20">
        <v>2</v>
      </c>
      <c r="G31" s="20"/>
      <c r="H31" s="21">
        <f>G31*E31*22</f>
        <v>0</v>
      </c>
      <c r="I31" s="22">
        <f>G31*F31*22</f>
        <v>0</v>
      </c>
    </row>
    <row r="32" spans="3:9" ht="16" thickBot="1" x14ac:dyDescent="0.4">
      <c r="C32" s="56" t="s">
        <v>41</v>
      </c>
      <c r="D32" s="57"/>
      <c r="E32" s="57"/>
      <c r="F32" s="57"/>
      <c r="G32" s="57"/>
      <c r="H32" s="23">
        <f>SUM(H24:H31)</f>
        <v>0</v>
      </c>
      <c r="I32" s="23">
        <f>SUM(I24:I31)</f>
        <v>0</v>
      </c>
    </row>
    <row r="33" spans="3:9" ht="16" thickBot="1" x14ac:dyDescent="0.4">
      <c r="C33" s="58" t="s">
        <v>40</v>
      </c>
      <c r="D33" s="59"/>
      <c r="E33" s="59"/>
      <c r="F33" s="59"/>
      <c r="G33" s="59"/>
      <c r="H33" s="24">
        <f>H32*12</f>
        <v>0</v>
      </c>
      <c r="I33" s="24">
        <f>I32*12</f>
        <v>0</v>
      </c>
    </row>
    <row r="36" spans="3:9" s="25" customFormat="1" ht="18.5" x14ac:dyDescent="0.35">
      <c r="C36" s="48" t="s">
        <v>30</v>
      </c>
      <c r="D36" s="48"/>
      <c r="E36" s="48"/>
      <c r="F36" s="1"/>
      <c r="G36" s="1"/>
      <c r="H36" s="1"/>
      <c r="I36" s="1"/>
    </row>
    <row r="37" spans="3:9" ht="16" thickBot="1" x14ac:dyDescent="0.4"/>
    <row r="38" spans="3:9" ht="16.25" customHeight="1" thickBot="1" x14ac:dyDescent="0.4">
      <c r="C38" s="62" t="s">
        <v>0</v>
      </c>
      <c r="D38" s="62" t="s">
        <v>1</v>
      </c>
      <c r="E38" s="64" t="s">
        <v>2</v>
      </c>
      <c r="F38" s="65"/>
      <c r="G38" s="60" t="s">
        <v>24</v>
      </c>
      <c r="H38" s="54" t="s">
        <v>23</v>
      </c>
      <c r="I38" s="55"/>
    </row>
    <row r="39" spans="3:9" ht="16" thickBot="1" x14ac:dyDescent="0.4">
      <c r="C39" s="63"/>
      <c r="D39" s="63"/>
      <c r="E39" s="6" t="s">
        <v>6</v>
      </c>
      <c r="F39" s="6" t="s">
        <v>4</v>
      </c>
      <c r="G39" s="61"/>
      <c r="H39" s="6" t="s">
        <v>6</v>
      </c>
      <c r="I39" s="6" t="s">
        <v>4</v>
      </c>
    </row>
    <row r="40" spans="3:9" x14ac:dyDescent="0.35">
      <c r="C40" s="7">
        <v>1</v>
      </c>
      <c r="D40" s="8" t="s">
        <v>3</v>
      </c>
      <c r="E40" s="9">
        <v>0</v>
      </c>
      <c r="F40" s="9">
        <v>1</v>
      </c>
      <c r="G40" s="10"/>
      <c r="H40" s="11">
        <f>G40*E40*22</f>
        <v>0</v>
      </c>
      <c r="I40" s="12">
        <f>G40*F40*22</f>
        <v>0</v>
      </c>
    </row>
    <row r="41" spans="3:9" x14ac:dyDescent="0.35">
      <c r="C41" s="13">
        <v>2</v>
      </c>
      <c r="D41" s="14" t="s">
        <v>5</v>
      </c>
      <c r="E41" s="15">
        <v>2</v>
      </c>
      <c r="F41" s="15">
        <v>1</v>
      </c>
      <c r="G41" s="15"/>
      <c r="H41" s="16">
        <f>G41*E41*22</f>
        <v>0</v>
      </c>
      <c r="I41" s="17">
        <f>G41*F41*22</f>
        <v>0</v>
      </c>
    </row>
    <row r="42" spans="3:9" x14ac:dyDescent="0.35">
      <c r="C42" s="13">
        <v>3</v>
      </c>
      <c r="D42" s="14" t="s">
        <v>7</v>
      </c>
      <c r="E42" s="15">
        <v>2</v>
      </c>
      <c r="F42" s="15">
        <v>1</v>
      </c>
      <c r="G42" s="15"/>
      <c r="H42" s="16">
        <f t="shared" ref="H42" si="5">G42*E42*22</f>
        <v>0</v>
      </c>
      <c r="I42" s="17">
        <f t="shared" ref="I42:I46" si="6">G42*F42*22</f>
        <v>0</v>
      </c>
    </row>
    <row r="43" spans="3:9" x14ac:dyDescent="0.35">
      <c r="C43" s="13">
        <v>4</v>
      </c>
      <c r="D43" s="14" t="s">
        <v>8</v>
      </c>
      <c r="E43" s="15">
        <v>2</v>
      </c>
      <c r="F43" s="15">
        <v>1</v>
      </c>
      <c r="G43" s="15"/>
      <c r="H43" s="16">
        <f>G43*E43*22</f>
        <v>0</v>
      </c>
      <c r="I43" s="17">
        <f t="shared" si="6"/>
        <v>0</v>
      </c>
    </row>
    <row r="44" spans="3:9" x14ac:dyDescent="0.35">
      <c r="C44" s="13">
        <v>5</v>
      </c>
      <c r="D44" s="14" t="s">
        <v>9</v>
      </c>
      <c r="E44" s="15">
        <v>2</v>
      </c>
      <c r="F44" s="15">
        <v>1</v>
      </c>
      <c r="G44" s="15"/>
      <c r="H44" s="16">
        <f t="shared" ref="H44:H46" si="7">G44*E44*22</f>
        <v>0</v>
      </c>
      <c r="I44" s="17">
        <f t="shared" si="6"/>
        <v>0</v>
      </c>
    </row>
    <row r="45" spans="3:9" x14ac:dyDescent="0.35">
      <c r="C45" s="13">
        <v>6</v>
      </c>
      <c r="D45" s="14" t="s">
        <v>10</v>
      </c>
      <c r="E45" s="15">
        <v>1</v>
      </c>
      <c r="F45" s="15">
        <v>1</v>
      </c>
      <c r="G45" s="15"/>
      <c r="H45" s="16">
        <f t="shared" si="7"/>
        <v>0</v>
      </c>
      <c r="I45" s="17">
        <f t="shared" si="6"/>
        <v>0</v>
      </c>
    </row>
    <row r="46" spans="3:9" x14ac:dyDescent="0.35">
      <c r="C46" s="13">
        <v>7</v>
      </c>
      <c r="D46" s="14" t="s">
        <v>11</v>
      </c>
      <c r="E46" s="15">
        <v>1</v>
      </c>
      <c r="F46" s="15">
        <v>0</v>
      </c>
      <c r="G46" s="15"/>
      <c r="H46" s="16">
        <f t="shared" si="7"/>
        <v>0</v>
      </c>
      <c r="I46" s="17">
        <f t="shared" si="6"/>
        <v>0</v>
      </c>
    </row>
    <row r="47" spans="3:9" ht="16" thickBot="1" x14ac:dyDescent="0.4">
      <c r="C47" s="18">
        <v>8</v>
      </c>
      <c r="D47" s="19" t="s">
        <v>12</v>
      </c>
      <c r="E47" s="20">
        <v>2</v>
      </c>
      <c r="F47" s="20">
        <v>2</v>
      </c>
      <c r="G47" s="20"/>
      <c r="H47" s="21">
        <f>G47*E47*22</f>
        <v>0</v>
      </c>
      <c r="I47" s="22">
        <f>G47*F47*22</f>
        <v>0</v>
      </c>
    </row>
    <row r="48" spans="3:9" ht="16" thickBot="1" x14ac:dyDescent="0.4">
      <c r="C48" s="56" t="s">
        <v>41</v>
      </c>
      <c r="D48" s="57"/>
      <c r="E48" s="57"/>
      <c r="F48" s="57"/>
      <c r="G48" s="57"/>
      <c r="H48" s="23">
        <f>SUM(H40:H47)</f>
        <v>0</v>
      </c>
      <c r="I48" s="23">
        <f>SUM(I40:I47)</f>
        <v>0</v>
      </c>
    </row>
    <row r="49" spans="2:9" ht="16" thickBot="1" x14ac:dyDescent="0.4">
      <c r="C49" s="58" t="s">
        <v>40</v>
      </c>
      <c r="D49" s="59"/>
      <c r="E49" s="59"/>
      <c r="F49" s="59"/>
      <c r="G49" s="59"/>
      <c r="H49" s="24">
        <f>H48*12</f>
        <v>0</v>
      </c>
      <c r="I49" s="24">
        <f>I48*12</f>
        <v>0</v>
      </c>
    </row>
    <row r="51" spans="2:9" ht="18.5" x14ac:dyDescent="0.35">
      <c r="B51" s="53" t="s">
        <v>31</v>
      </c>
      <c r="C51" s="53"/>
    </row>
    <row r="53" spans="2:9" x14ac:dyDescent="0.35">
      <c r="B53" s="51" t="s">
        <v>46</v>
      </c>
      <c r="C53" s="51"/>
      <c r="D53" s="51"/>
      <c r="E53" s="51"/>
      <c r="F53" s="51"/>
      <c r="G53" s="51"/>
      <c r="H53" s="51"/>
      <c r="I53" s="51"/>
    </row>
    <row r="54" spans="2:9" ht="31.75" customHeight="1" x14ac:dyDescent="0.35">
      <c r="B54" s="51" t="s">
        <v>38</v>
      </c>
      <c r="C54" s="51"/>
      <c r="D54" s="51"/>
      <c r="E54" s="51"/>
      <c r="F54" s="51"/>
      <c r="G54" s="51"/>
      <c r="H54" s="51"/>
      <c r="I54" s="51"/>
    </row>
    <row r="55" spans="2:9" ht="31.75" customHeight="1" x14ac:dyDescent="0.35">
      <c r="B55" s="51" t="s">
        <v>32</v>
      </c>
      <c r="C55" s="51"/>
      <c r="D55" s="51"/>
      <c r="E55" s="51"/>
      <c r="F55" s="51"/>
      <c r="G55" s="51"/>
      <c r="H55" s="51"/>
      <c r="I55" s="51"/>
    </row>
  </sheetData>
  <mergeCells count="29">
    <mergeCell ref="H22:I22"/>
    <mergeCell ref="C4:E4"/>
    <mergeCell ref="C16:G16"/>
    <mergeCell ref="C17:G17"/>
    <mergeCell ref="H6:I6"/>
    <mergeCell ref="E6:F6"/>
    <mergeCell ref="D6:D7"/>
    <mergeCell ref="C6:C7"/>
    <mergeCell ref="E38:F38"/>
    <mergeCell ref="C20:E20"/>
    <mergeCell ref="C22:C23"/>
    <mergeCell ref="D22:D23"/>
    <mergeCell ref="E22:F22"/>
    <mergeCell ref="B53:I53"/>
    <mergeCell ref="B2:I2"/>
    <mergeCell ref="B54:I54"/>
    <mergeCell ref="B55:I55"/>
    <mergeCell ref="B51:C51"/>
    <mergeCell ref="H38:I38"/>
    <mergeCell ref="C48:G48"/>
    <mergeCell ref="C49:G49"/>
    <mergeCell ref="G6:G7"/>
    <mergeCell ref="G22:G23"/>
    <mergeCell ref="G38:G39"/>
    <mergeCell ref="C32:G32"/>
    <mergeCell ref="C33:G33"/>
    <mergeCell ref="C36:E36"/>
    <mergeCell ref="C38:C39"/>
    <mergeCell ref="D38:D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48BF9-80CD-4E25-B24E-7CA6C8762E31}">
  <dimension ref="B2:I67"/>
  <sheetViews>
    <sheetView workbookViewId="0">
      <selection activeCell="C1" sqref="C1"/>
    </sheetView>
  </sheetViews>
  <sheetFormatPr defaultColWidth="8.90625" defaultRowHeight="15.5" x14ac:dyDescent="0.35"/>
  <cols>
    <col min="1" max="2" width="8.90625" style="3"/>
    <col min="3" max="3" width="4.1796875" style="3" bestFit="1" customWidth="1"/>
    <col min="4" max="4" width="28.6328125" style="5" bestFit="1" customWidth="1"/>
    <col min="5" max="5" width="5.1796875" style="3" bestFit="1" customWidth="1"/>
    <col min="6" max="6" width="6.1796875" style="3" bestFit="1" customWidth="1"/>
    <col min="7" max="7" width="15.36328125" style="3" bestFit="1" customWidth="1"/>
    <col min="8" max="9" width="9.1796875" style="3" bestFit="1" customWidth="1"/>
    <col min="10" max="16384" width="8.90625" style="3"/>
  </cols>
  <sheetData>
    <row r="2" spans="2:9" s="27" customFormat="1" ht="21" x14ac:dyDescent="0.35">
      <c r="B2" s="52" t="s">
        <v>56</v>
      </c>
      <c r="C2" s="52"/>
      <c r="D2" s="52"/>
      <c r="E2" s="52"/>
      <c r="F2" s="52"/>
      <c r="G2" s="52"/>
      <c r="H2" s="52"/>
      <c r="I2" s="52"/>
    </row>
    <row r="3" spans="2:9" s="27" customFormat="1" ht="21" x14ac:dyDescent="0.35">
      <c r="C3" s="28"/>
      <c r="D3" s="28"/>
      <c r="E3" s="26"/>
      <c r="F3" s="26"/>
      <c r="G3" s="26"/>
      <c r="H3" s="26"/>
      <c r="I3" s="26"/>
    </row>
    <row r="4" spans="2:9" s="27" customFormat="1" ht="21" x14ac:dyDescent="0.35">
      <c r="C4" s="52" t="s">
        <v>26</v>
      </c>
      <c r="D4" s="52"/>
      <c r="E4" s="52"/>
      <c r="F4" s="26"/>
      <c r="G4" s="26"/>
      <c r="H4" s="26"/>
      <c r="I4" s="26"/>
    </row>
    <row r="5" spans="2:9" ht="16" thickBot="1" x14ac:dyDescent="0.4"/>
    <row r="6" spans="2:9" ht="16" thickBot="1" x14ac:dyDescent="0.4">
      <c r="C6" s="62" t="s">
        <v>0</v>
      </c>
      <c r="D6" s="62" t="s">
        <v>1</v>
      </c>
      <c r="E6" s="64" t="s">
        <v>2</v>
      </c>
      <c r="F6" s="65"/>
      <c r="G6" s="60" t="s">
        <v>24</v>
      </c>
      <c r="H6" s="54" t="s">
        <v>23</v>
      </c>
      <c r="I6" s="55"/>
    </row>
    <row r="7" spans="2:9" ht="16" thickBot="1" x14ac:dyDescent="0.4">
      <c r="C7" s="63"/>
      <c r="D7" s="63"/>
      <c r="E7" s="6" t="s">
        <v>6</v>
      </c>
      <c r="F7" s="6" t="s">
        <v>4</v>
      </c>
      <c r="G7" s="61"/>
      <c r="H7" s="6" t="s">
        <v>6</v>
      </c>
      <c r="I7" s="6" t="s">
        <v>4</v>
      </c>
    </row>
    <row r="8" spans="2:9" x14ac:dyDescent="0.35">
      <c r="C8" s="7">
        <v>1</v>
      </c>
      <c r="D8" s="8" t="s">
        <v>13</v>
      </c>
      <c r="E8" s="9">
        <v>0</v>
      </c>
      <c r="F8" s="9">
        <v>14</v>
      </c>
      <c r="G8" s="9"/>
      <c r="H8" s="11">
        <f>E8*G8</f>
        <v>0</v>
      </c>
      <c r="I8" s="12">
        <f>G8*F8</f>
        <v>0</v>
      </c>
    </row>
    <row r="9" spans="2:9" x14ac:dyDescent="0.35">
      <c r="C9" s="13">
        <v>2</v>
      </c>
      <c r="D9" s="14" t="s">
        <v>33</v>
      </c>
      <c r="E9" s="15">
        <v>7</v>
      </c>
      <c r="F9" s="15">
        <v>0</v>
      </c>
      <c r="G9" s="15"/>
      <c r="H9" s="16">
        <f t="shared" ref="H9:H19" si="0">E9*G9</f>
        <v>0</v>
      </c>
      <c r="I9" s="17">
        <f t="shared" ref="I9:I19" si="1">G9*F9</f>
        <v>0</v>
      </c>
    </row>
    <row r="10" spans="2:9" x14ac:dyDescent="0.35">
      <c r="C10" s="13">
        <v>3</v>
      </c>
      <c r="D10" s="14" t="s">
        <v>34</v>
      </c>
      <c r="E10" s="15">
        <v>0</v>
      </c>
      <c r="F10" s="15">
        <v>12</v>
      </c>
      <c r="G10" s="15"/>
      <c r="H10" s="16">
        <f t="shared" si="0"/>
        <v>0</v>
      </c>
      <c r="I10" s="17">
        <f t="shared" si="1"/>
        <v>0</v>
      </c>
    </row>
    <row r="11" spans="2:9" x14ac:dyDescent="0.35">
      <c r="C11" s="13">
        <v>4</v>
      </c>
      <c r="D11" s="14" t="s">
        <v>14</v>
      </c>
      <c r="E11" s="15">
        <v>30</v>
      </c>
      <c r="F11" s="15">
        <v>21</v>
      </c>
      <c r="G11" s="15"/>
      <c r="H11" s="16">
        <f t="shared" si="0"/>
        <v>0</v>
      </c>
      <c r="I11" s="17">
        <f t="shared" si="1"/>
        <v>0</v>
      </c>
    </row>
    <row r="12" spans="2:9" x14ac:dyDescent="0.35">
      <c r="C12" s="13">
        <v>5</v>
      </c>
      <c r="D12" s="14" t="s">
        <v>15</v>
      </c>
      <c r="E12" s="15">
        <v>7</v>
      </c>
      <c r="F12" s="15">
        <v>7</v>
      </c>
      <c r="G12" s="15"/>
      <c r="H12" s="16">
        <f t="shared" si="0"/>
        <v>0</v>
      </c>
      <c r="I12" s="17">
        <f t="shared" si="1"/>
        <v>0</v>
      </c>
    </row>
    <row r="13" spans="2:9" x14ac:dyDescent="0.35">
      <c r="C13" s="13">
        <v>6</v>
      </c>
      <c r="D13" s="14" t="s">
        <v>16</v>
      </c>
      <c r="E13" s="15">
        <v>7</v>
      </c>
      <c r="F13" s="15">
        <v>7</v>
      </c>
      <c r="G13" s="15"/>
      <c r="H13" s="16">
        <f t="shared" si="0"/>
        <v>0</v>
      </c>
      <c r="I13" s="17">
        <f t="shared" si="1"/>
        <v>0</v>
      </c>
    </row>
    <row r="14" spans="2:9" x14ac:dyDescent="0.35">
      <c r="C14" s="13">
        <v>7</v>
      </c>
      <c r="D14" s="14" t="s">
        <v>17</v>
      </c>
      <c r="E14" s="15">
        <v>7</v>
      </c>
      <c r="F14" s="15">
        <v>7</v>
      </c>
      <c r="G14" s="15"/>
      <c r="H14" s="16">
        <f t="shared" si="0"/>
        <v>0</v>
      </c>
      <c r="I14" s="17">
        <f t="shared" si="1"/>
        <v>0</v>
      </c>
    </row>
    <row r="15" spans="2:9" x14ac:dyDescent="0.35">
      <c r="C15" s="13">
        <v>8</v>
      </c>
      <c r="D15" s="14" t="s">
        <v>35</v>
      </c>
      <c r="E15" s="15">
        <v>7</v>
      </c>
      <c r="F15" s="15">
        <v>7</v>
      </c>
      <c r="G15" s="15"/>
      <c r="H15" s="16">
        <f t="shared" si="0"/>
        <v>0</v>
      </c>
      <c r="I15" s="17">
        <f t="shared" si="1"/>
        <v>0</v>
      </c>
    </row>
    <row r="16" spans="2:9" x14ac:dyDescent="0.35">
      <c r="C16" s="13">
        <v>9</v>
      </c>
      <c r="D16" s="14" t="s">
        <v>18</v>
      </c>
      <c r="E16" s="15">
        <v>7</v>
      </c>
      <c r="F16" s="15">
        <v>7</v>
      </c>
      <c r="G16" s="15"/>
      <c r="H16" s="16">
        <f t="shared" si="0"/>
        <v>0</v>
      </c>
      <c r="I16" s="17">
        <f t="shared" si="1"/>
        <v>0</v>
      </c>
    </row>
    <row r="17" spans="3:9" x14ac:dyDescent="0.35">
      <c r="C17" s="13">
        <v>10</v>
      </c>
      <c r="D17" s="14" t="s">
        <v>11</v>
      </c>
      <c r="E17" s="15">
        <v>10</v>
      </c>
      <c r="F17" s="15">
        <v>14</v>
      </c>
      <c r="G17" s="15"/>
      <c r="H17" s="16">
        <f t="shared" si="0"/>
        <v>0</v>
      </c>
      <c r="I17" s="17">
        <f t="shared" si="1"/>
        <v>0</v>
      </c>
    </row>
    <row r="18" spans="3:9" x14ac:dyDescent="0.35">
      <c r="C18" s="13">
        <v>11</v>
      </c>
      <c r="D18" s="14" t="s">
        <v>19</v>
      </c>
      <c r="E18" s="15">
        <v>7</v>
      </c>
      <c r="F18" s="15">
        <v>7</v>
      </c>
      <c r="G18" s="15"/>
      <c r="H18" s="16">
        <f t="shared" si="0"/>
        <v>0</v>
      </c>
      <c r="I18" s="17">
        <f t="shared" si="1"/>
        <v>0</v>
      </c>
    </row>
    <row r="19" spans="3:9" ht="16" thickBot="1" x14ac:dyDescent="0.4">
      <c r="C19" s="18">
        <v>12</v>
      </c>
      <c r="D19" s="19" t="s">
        <v>36</v>
      </c>
      <c r="E19" s="20">
        <v>40</v>
      </c>
      <c r="F19" s="20">
        <v>14</v>
      </c>
      <c r="G19" s="20"/>
      <c r="H19" s="21">
        <f t="shared" si="0"/>
        <v>0</v>
      </c>
      <c r="I19" s="22">
        <f t="shared" si="1"/>
        <v>0</v>
      </c>
    </row>
    <row r="20" spans="3:9" ht="16" thickBot="1" x14ac:dyDescent="0.4">
      <c r="C20" s="56" t="s">
        <v>27</v>
      </c>
      <c r="D20" s="57"/>
      <c r="E20" s="57"/>
      <c r="F20" s="57"/>
      <c r="G20" s="57"/>
      <c r="H20" s="23">
        <f>SUM(H8:H19)</f>
        <v>0</v>
      </c>
      <c r="I20" s="23">
        <f>SUM(I8:I19)</f>
        <v>0</v>
      </c>
    </row>
    <row r="21" spans="3:9" ht="16" thickBot="1" x14ac:dyDescent="0.4">
      <c r="C21" s="58" t="s">
        <v>28</v>
      </c>
      <c r="D21" s="59"/>
      <c r="E21" s="59"/>
      <c r="F21" s="59"/>
      <c r="G21" s="59"/>
      <c r="H21" s="24">
        <f>H20*12</f>
        <v>0</v>
      </c>
      <c r="I21" s="24">
        <f>I20*12</f>
        <v>0</v>
      </c>
    </row>
    <row r="24" spans="3:9" s="25" customFormat="1" ht="18.5" x14ac:dyDescent="0.35">
      <c r="C24" s="48" t="s">
        <v>29</v>
      </c>
      <c r="D24" s="48"/>
      <c r="E24" s="48"/>
      <c r="F24" s="1"/>
      <c r="G24" s="1"/>
      <c r="H24" s="1"/>
      <c r="I24" s="1"/>
    </row>
    <row r="25" spans="3:9" ht="16" thickBot="1" x14ac:dyDescent="0.4"/>
    <row r="26" spans="3:9" ht="16.25" customHeight="1" thickBot="1" x14ac:dyDescent="0.4">
      <c r="C26" s="62" t="s">
        <v>0</v>
      </c>
      <c r="D26" s="62" t="s">
        <v>1</v>
      </c>
      <c r="E26" s="64" t="s">
        <v>2</v>
      </c>
      <c r="F26" s="65"/>
      <c r="G26" s="60" t="s">
        <v>24</v>
      </c>
      <c r="H26" s="54" t="s">
        <v>23</v>
      </c>
      <c r="I26" s="55"/>
    </row>
    <row r="27" spans="3:9" ht="16.25" customHeight="1" thickBot="1" x14ac:dyDescent="0.4">
      <c r="C27" s="63"/>
      <c r="D27" s="63"/>
      <c r="E27" s="6" t="s">
        <v>6</v>
      </c>
      <c r="F27" s="6" t="s">
        <v>4</v>
      </c>
      <c r="G27" s="61"/>
      <c r="H27" s="6" t="s">
        <v>6</v>
      </c>
      <c r="I27" s="6" t="s">
        <v>4</v>
      </c>
    </row>
    <row r="28" spans="3:9" ht="16.25" customHeight="1" x14ac:dyDescent="0.35">
      <c r="C28" s="7">
        <v>1</v>
      </c>
      <c r="D28" s="8" t="s">
        <v>13</v>
      </c>
      <c r="E28" s="9">
        <v>0</v>
      </c>
      <c r="F28" s="9">
        <v>14</v>
      </c>
      <c r="G28" s="9"/>
      <c r="H28" s="11">
        <f>E28*G28</f>
        <v>0</v>
      </c>
      <c r="I28" s="12">
        <f>G28*F28</f>
        <v>0</v>
      </c>
    </row>
    <row r="29" spans="3:9" ht="16.25" customHeight="1" x14ac:dyDescent="0.35">
      <c r="C29" s="13">
        <v>2</v>
      </c>
      <c r="D29" s="14" t="s">
        <v>33</v>
      </c>
      <c r="E29" s="15">
        <v>7</v>
      </c>
      <c r="F29" s="15">
        <v>0</v>
      </c>
      <c r="G29" s="15"/>
      <c r="H29" s="16">
        <f t="shared" ref="H29:H39" si="2">E29*G29</f>
        <v>0</v>
      </c>
      <c r="I29" s="17">
        <f t="shared" ref="I29:I39" si="3">G29*F29</f>
        <v>0</v>
      </c>
    </row>
    <row r="30" spans="3:9" ht="16.25" customHeight="1" x14ac:dyDescent="0.35">
      <c r="C30" s="13">
        <v>3</v>
      </c>
      <c r="D30" s="14" t="s">
        <v>34</v>
      </c>
      <c r="E30" s="15">
        <v>0</v>
      </c>
      <c r="F30" s="15">
        <v>12</v>
      </c>
      <c r="G30" s="15"/>
      <c r="H30" s="16">
        <f t="shared" si="2"/>
        <v>0</v>
      </c>
      <c r="I30" s="17">
        <f t="shared" si="3"/>
        <v>0</v>
      </c>
    </row>
    <row r="31" spans="3:9" ht="16.25" customHeight="1" x14ac:dyDescent="0.35">
      <c r="C31" s="13">
        <v>4</v>
      </c>
      <c r="D31" s="14" t="s">
        <v>14</v>
      </c>
      <c r="E31" s="15">
        <v>30</v>
      </c>
      <c r="F31" s="15">
        <v>21</v>
      </c>
      <c r="G31" s="15"/>
      <c r="H31" s="16">
        <f t="shared" si="2"/>
        <v>0</v>
      </c>
      <c r="I31" s="17">
        <f t="shared" si="3"/>
        <v>0</v>
      </c>
    </row>
    <row r="32" spans="3:9" ht="16.25" customHeight="1" x14ac:dyDescent="0.35">
      <c r="C32" s="13">
        <v>5</v>
      </c>
      <c r="D32" s="14" t="s">
        <v>15</v>
      </c>
      <c r="E32" s="15">
        <v>7</v>
      </c>
      <c r="F32" s="15">
        <v>7</v>
      </c>
      <c r="G32" s="15"/>
      <c r="H32" s="16">
        <f t="shared" si="2"/>
        <v>0</v>
      </c>
      <c r="I32" s="17">
        <f t="shared" si="3"/>
        <v>0</v>
      </c>
    </row>
    <row r="33" spans="3:9" ht="16.25" customHeight="1" x14ac:dyDescent="0.35">
      <c r="C33" s="13">
        <v>6</v>
      </c>
      <c r="D33" s="14" t="s">
        <v>16</v>
      </c>
      <c r="E33" s="15">
        <v>7</v>
      </c>
      <c r="F33" s="15">
        <v>7</v>
      </c>
      <c r="G33" s="15"/>
      <c r="H33" s="16">
        <f t="shared" si="2"/>
        <v>0</v>
      </c>
      <c r="I33" s="17">
        <f t="shared" si="3"/>
        <v>0</v>
      </c>
    </row>
    <row r="34" spans="3:9" ht="16.25" customHeight="1" x14ac:dyDescent="0.35">
      <c r="C34" s="13">
        <v>7</v>
      </c>
      <c r="D34" s="14" t="s">
        <v>17</v>
      </c>
      <c r="E34" s="15">
        <v>7</v>
      </c>
      <c r="F34" s="15">
        <v>7</v>
      </c>
      <c r="G34" s="15"/>
      <c r="H34" s="16">
        <f t="shared" si="2"/>
        <v>0</v>
      </c>
      <c r="I34" s="17">
        <f t="shared" si="3"/>
        <v>0</v>
      </c>
    </row>
    <row r="35" spans="3:9" ht="16.25" customHeight="1" x14ac:dyDescent="0.35">
      <c r="C35" s="13">
        <v>8</v>
      </c>
      <c r="D35" s="14" t="s">
        <v>35</v>
      </c>
      <c r="E35" s="15">
        <v>7</v>
      </c>
      <c r="F35" s="15">
        <v>7</v>
      </c>
      <c r="G35" s="15"/>
      <c r="H35" s="16">
        <f t="shared" si="2"/>
        <v>0</v>
      </c>
      <c r="I35" s="17">
        <f t="shared" si="3"/>
        <v>0</v>
      </c>
    </row>
    <row r="36" spans="3:9" ht="16.25" customHeight="1" x14ac:dyDescent="0.35">
      <c r="C36" s="13">
        <v>9</v>
      </c>
      <c r="D36" s="14" t="s">
        <v>18</v>
      </c>
      <c r="E36" s="15">
        <v>7</v>
      </c>
      <c r="F36" s="15">
        <v>7</v>
      </c>
      <c r="G36" s="15"/>
      <c r="H36" s="16">
        <f t="shared" si="2"/>
        <v>0</v>
      </c>
      <c r="I36" s="17">
        <f t="shared" si="3"/>
        <v>0</v>
      </c>
    </row>
    <row r="37" spans="3:9" x14ac:dyDescent="0.35">
      <c r="C37" s="13">
        <v>10</v>
      </c>
      <c r="D37" s="14" t="s">
        <v>11</v>
      </c>
      <c r="E37" s="15">
        <v>10</v>
      </c>
      <c r="F37" s="15">
        <v>14</v>
      </c>
      <c r="G37" s="15"/>
      <c r="H37" s="16">
        <f t="shared" si="2"/>
        <v>0</v>
      </c>
      <c r="I37" s="17">
        <f t="shared" si="3"/>
        <v>0</v>
      </c>
    </row>
    <row r="38" spans="3:9" x14ac:dyDescent="0.35">
      <c r="C38" s="13">
        <v>11</v>
      </c>
      <c r="D38" s="14" t="s">
        <v>19</v>
      </c>
      <c r="E38" s="15">
        <v>7</v>
      </c>
      <c r="F38" s="15">
        <v>7</v>
      </c>
      <c r="G38" s="15"/>
      <c r="H38" s="16">
        <f t="shared" si="2"/>
        <v>0</v>
      </c>
      <c r="I38" s="17">
        <f t="shared" si="3"/>
        <v>0</v>
      </c>
    </row>
    <row r="39" spans="3:9" ht="16" thickBot="1" x14ac:dyDescent="0.4">
      <c r="C39" s="18">
        <v>12</v>
      </c>
      <c r="D39" s="19" t="s">
        <v>36</v>
      </c>
      <c r="E39" s="20">
        <v>40</v>
      </c>
      <c r="F39" s="20">
        <v>14</v>
      </c>
      <c r="G39" s="20"/>
      <c r="H39" s="21">
        <f t="shared" si="2"/>
        <v>0</v>
      </c>
      <c r="I39" s="22">
        <f t="shared" si="3"/>
        <v>0</v>
      </c>
    </row>
    <row r="40" spans="3:9" ht="16" thickBot="1" x14ac:dyDescent="0.4">
      <c r="C40" s="56" t="s">
        <v>27</v>
      </c>
      <c r="D40" s="57"/>
      <c r="E40" s="57"/>
      <c r="F40" s="57"/>
      <c r="G40" s="57"/>
      <c r="H40" s="23">
        <f>SUM(H28:H39)</f>
        <v>0</v>
      </c>
      <c r="I40" s="23">
        <f>SUM(I28:I39)</f>
        <v>0</v>
      </c>
    </row>
    <row r="41" spans="3:9" ht="16" thickBot="1" x14ac:dyDescent="0.4">
      <c r="C41" s="58" t="s">
        <v>28</v>
      </c>
      <c r="D41" s="59"/>
      <c r="E41" s="59"/>
      <c r="F41" s="59"/>
      <c r="G41" s="59"/>
      <c r="H41" s="24">
        <f>H40*12</f>
        <v>0</v>
      </c>
      <c r="I41" s="24">
        <f>I40*12</f>
        <v>0</v>
      </c>
    </row>
    <row r="42" spans="3:9" x14ac:dyDescent="0.35">
      <c r="D42" s="3"/>
    </row>
    <row r="43" spans="3:9" x14ac:dyDescent="0.35">
      <c r="D43" s="3"/>
    </row>
    <row r="44" spans="3:9" s="25" customFormat="1" ht="18.5" x14ac:dyDescent="0.35">
      <c r="C44" s="48" t="s">
        <v>30</v>
      </c>
      <c r="D44" s="48"/>
      <c r="E44" s="48"/>
      <c r="F44" s="1"/>
      <c r="G44" s="1"/>
      <c r="H44" s="1"/>
      <c r="I44" s="1"/>
    </row>
    <row r="45" spans="3:9" ht="16" thickBot="1" x14ac:dyDescent="0.4"/>
    <row r="46" spans="3:9" ht="16" thickBot="1" x14ac:dyDescent="0.4">
      <c r="C46" s="62" t="s">
        <v>0</v>
      </c>
      <c r="D46" s="62" t="s">
        <v>1</v>
      </c>
      <c r="E46" s="64" t="s">
        <v>2</v>
      </c>
      <c r="F46" s="65"/>
      <c r="G46" s="60" t="s">
        <v>24</v>
      </c>
      <c r="H46" s="54" t="s">
        <v>23</v>
      </c>
      <c r="I46" s="55"/>
    </row>
    <row r="47" spans="3:9" ht="16" thickBot="1" x14ac:dyDescent="0.4">
      <c r="C47" s="63"/>
      <c r="D47" s="63"/>
      <c r="E47" s="6" t="s">
        <v>6</v>
      </c>
      <c r="F47" s="6" t="s">
        <v>4</v>
      </c>
      <c r="G47" s="61"/>
      <c r="H47" s="6" t="s">
        <v>6</v>
      </c>
      <c r="I47" s="6" t="s">
        <v>4</v>
      </c>
    </row>
    <row r="48" spans="3:9" x14ac:dyDescent="0.35">
      <c r="C48" s="7">
        <v>1</v>
      </c>
      <c r="D48" s="8" t="s">
        <v>13</v>
      </c>
      <c r="E48" s="9">
        <v>0</v>
      </c>
      <c r="F48" s="9">
        <v>14</v>
      </c>
      <c r="G48" s="9"/>
      <c r="H48" s="11">
        <f>E48*G48</f>
        <v>0</v>
      </c>
      <c r="I48" s="12">
        <f>G48*F48</f>
        <v>0</v>
      </c>
    </row>
    <row r="49" spans="2:9" x14ac:dyDescent="0.35">
      <c r="C49" s="13">
        <v>2</v>
      </c>
      <c r="D49" s="14" t="s">
        <v>33</v>
      </c>
      <c r="E49" s="15">
        <v>7</v>
      </c>
      <c r="F49" s="15">
        <v>0</v>
      </c>
      <c r="G49" s="15"/>
      <c r="H49" s="16">
        <f t="shared" ref="H49:H59" si="4">E49*G49</f>
        <v>0</v>
      </c>
      <c r="I49" s="17">
        <f t="shared" ref="I49:I59" si="5">G49*F49</f>
        <v>0</v>
      </c>
    </row>
    <row r="50" spans="2:9" x14ac:dyDescent="0.35">
      <c r="C50" s="13">
        <v>3</v>
      </c>
      <c r="D50" s="14" t="s">
        <v>34</v>
      </c>
      <c r="E50" s="15">
        <v>0</v>
      </c>
      <c r="F50" s="15">
        <v>12</v>
      </c>
      <c r="G50" s="15"/>
      <c r="H50" s="16">
        <f t="shared" si="4"/>
        <v>0</v>
      </c>
      <c r="I50" s="17">
        <f t="shared" si="5"/>
        <v>0</v>
      </c>
    </row>
    <row r="51" spans="2:9" x14ac:dyDescent="0.35">
      <c r="C51" s="13">
        <v>4</v>
      </c>
      <c r="D51" s="14" t="s">
        <v>14</v>
      </c>
      <c r="E51" s="15">
        <v>30</v>
      </c>
      <c r="F51" s="15">
        <v>21</v>
      </c>
      <c r="G51" s="15"/>
      <c r="H51" s="16">
        <f t="shared" si="4"/>
        <v>0</v>
      </c>
      <c r="I51" s="17">
        <f t="shared" si="5"/>
        <v>0</v>
      </c>
    </row>
    <row r="52" spans="2:9" x14ac:dyDescent="0.35">
      <c r="C52" s="13">
        <v>5</v>
      </c>
      <c r="D52" s="14" t="s">
        <v>15</v>
      </c>
      <c r="E52" s="15">
        <v>7</v>
      </c>
      <c r="F52" s="15">
        <v>7</v>
      </c>
      <c r="G52" s="15"/>
      <c r="H52" s="16">
        <f t="shared" si="4"/>
        <v>0</v>
      </c>
      <c r="I52" s="17">
        <f t="shared" si="5"/>
        <v>0</v>
      </c>
    </row>
    <row r="53" spans="2:9" x14ac:dyDescent="0.35">
      <c r="C53" s="13">
        <v>6</v>
      </c>
      <c r="D53" s="14" t="s">
        <v>16</v>
      </c>
      <c r="E53" s="15">
        <v>7</v>
      </c>
      <c r="F53" s="15">
        <v>7</v>
      </c>
      <c r="G53" s="15"/>
      <c r="H53" s="16">
        <f t="shared" si="4"/>
        <v>0</v>
      </c>
      <c r="I53" s="17">
        <f t="shared" si="5"/>
        <v>0</v>
      </c>
    </row>
    <row r="54" spans="2:9" x14ac:dyDescent="0.35">
      <c r="C54" s="13">
        <v>7</v>
      </c>
      <c r="D54" s="14" t="s">
        <v>17</v>
      </c>
      <c r="E54" s="15">
        <v>7</v>
      </c>
      <c r="F54" s="15">
        <v>7</v>
      </c>
      <c r="G54" s="15"/>
      <c r="H54" s="16">
        <f t="shared" si="4"/>
        <v>0</v>
      </c>
      <c r="I54" s="17">
        <f t="shared" si="5"/>
        <v>0</v>
      </c>
    </row>
    <row r="55" spans="2:9" x14ac:dyDescent="0.35">
      <c r="C55" s="13">
        <v>8</v>
      </c>
      <c r="D55" s="14" t="s">
        <v>35</v>
      </c>
      <c r="E55" s="15">
        <v>7</v>
      </c>
      <c r="F55" s="15">
        <v>7</v>
      </c>
      <c r="G55" s="15"/>
      <c r="H55" s="16">
        <f t="shared" si="4"/>
        <v>0</v>
      </c>
      <c r="I55" s="17">
        <f t="shared" si="5"/>
        <v>0</v>
      </c>
    </row>
    <row r="56" spans="2:9" x14ac:dyDescent="0.35">
      <c r="C56" s="13">
        <v>9</v>
      </c>
      <c r="D56" s="14" t="s">
        <v>18</v>
      </c>
      <c r="E56" s="15">
        <v>7</v>
      </c>
      <c r="F56" s="15">
        <v>7</v>
      </c>
      <c r="G56" s="15"/>
      <c r="H56" s="16">
        <f t="shared" si="4"/>
        <v>0</v>
      </c>
      <c r="I56" s="17">
        <f t="shared" si="5"/>
        <v>0</v>
      </c>
    </row>
    <row r="57" spans="2:9" x14ac:dyDescent="0.35">
      <c r="C57" s="13">
        <v>10</v>
      </c>
      <c r="D57" s="14" t="s">
        <v>11</v>
      </c>
      <c r="E57" s="15">
        <v>10</v>
      </c>
      <c r="F57" s="15">
        <v>14</v>
      </c>
      <c r="G57" s="15"/>
      <c r="H57" s="16">
        <f t="shared" si="4"/>
        <v>0</v>
      </c>
      <c r="I57" s="17">
        <f t="shared" si="5"/>
        <v>0</v>
      </c>
    </row>
    <row r="58" spans="2:9" x14ac:dyDescent="0.35">
      <c r="C58" s="13">
        <v>11</v>
      </c>
      <c r="D58" s="14" t="s">
        <v>19</v>
      </c>
      <c r="E58" s="15">
        <v>7</v>
      </c>
      <c r="F58" s="15">
        <v>7</v>
      </c>
      <c r="G58" s="15"/>
      <c r="H58" s="16">
        <f t="shared" si="4"/>
        <v>0</v>
      </c>
      <c r="I58" s="17">
        <f t="shared" si="5"/>
        <v>0</v>
      </c>
    </row>
    <row r="59" spans="2:9" ht="16" thickBot="1" x14ac:dyDescent="0.4">
      <c r="C59" s="18">
        <v>12</v>
      </c>
      <c r="D59" s="19" t="s">
        <v>36</v>
      </c>
      <c r="E59" s="20">
        <v>40</v>
      </c>
      <c r="F59" s="20">
        <v>14</v>
      </c>
      <c r="G59" s="20"/>
      <c r="H59" s="21">
        <f t="shared" si="4"/>
        <v>0</v>
      </c>
      <c r="I59" s="22">
        <f t="shared" si="5"/>
        <v>0</v>
      </c>
    </row>
    <row r="60" spans="2:9" ht="16" thickBot="1" x14ac:dyDescent="0.4">
      <c r="C60" s="56" t="s">
        <v>27</v>
      </c>
      <c r="D60" s="57"/>
      <c r="E60" s="57"/>
      <c r="F60" s="57"/>
      <c r="G60" s="57"/>
      <c r="H60" s="23">
        <f>SUM(H48:H59)</f>
        <v>0</v>
      </c>
      <c r="I60" s="23">
        <f>SUM(I48:I59)</f>
        <v>0</v>
      </c>
    </row>
    <row r="61" spans="2:9" ht="16" thickBot="1" x14ac:dyDescent="0.4">
      <c r="C61" s="58" t="s">
        <v>28</v>
      </c>
      <c r="D61" s="59"/>
      <c r="E61" s="59"/>
      <c r="F61" s="59"/>
      <c r="G61" s="59"/>
      <c r="H61" s="24">
        <f>H60*12</f>
        <v>0</v>
      </c>
      <c r="I61" s="24">
        <f>I60*12</f>
        <v>0</v>
      </c>
    </row>
    <row r="62" spans="2:9" x14ac:dyDescent="0.35">
      <c r="D62" s="3"/>
    </row>
    <row r="63" spans="2:9" ht="18.5" x14ac:dyDescent="0.35">
      <c r="B63" s="53" t="s">
        <v>31</v>
      </c>
      <c r="C63" s="53"/>
    </row>
    <row r="65" spans="2:9" x14ac:dyDescent="0.35">
      <c r="B65" s="51" t="s">
        <v>39</v>
      </c>
      <c r="C65" s="51"/>
      <c r="D65" s="51"/>
      <c r="E65" s="51"/>
      <c r="F65" s="51"/>
      <c r="G65" s="51"/>
      <c r="H65" s="51"/>
      <c r="I65" s="51"/>
    </row>
    <row r="66" spans="2:9" x14ac:dyDescent="0.35">
      <c r="B66" s="51" t="s">
        <v>38</v>
      </c>
      <c r="C66" s="51"/>
      <c r="D66" s="51"/>
      <c r="E66" s="51"/>
      <c r="F66" s="51"/>
      <c r="G66" s="51"/>
      <c r="H66" s="51"/>
      <c r="I66" s="51"/>
    </row>
    <row r="67" spans="2:9" x14ac:dyDescent="0.35">
      <c r="B67" s="66" t="s">
        <v>37</v>
      </c>
      <c r="C67" s="66"/>
      <c r="D67" s="66"/>
      <c r="E67" s="66"/>
      <c r="F67" s="66"/>
      <c r="G67" s="66"/>
      <c r="H67" s="66"/>
      <c r="I67" s="66"/>
    </row>
  </sheetData>
  <mergeCells count="29">
    <mergeCell ref="B2:I2"/>
    <mergeCell ref="C4:E4"/>
    <mergeCell ref="C6:C7"/>
    <mergeCell ref="D6:D7"/>
    <mergeCell ref="E6:F6"/>
    <mergeCell ref="G6:G7"/>
    <mergeCell ref="H6:I6"/>
    <mergeCell ref="H26:I26"/>
    <mergeCell ref="C44:E44"/>
    <mergeCell ref="C26:C27"/>
    <mergeCell ref="C20:G20"/>
    <mergeCell ref="C21:G21"/>
    <mergeCell ref="C24:E24"/>
    <mergeCell ref="H46:I46"/>
    <mergeCell ref="C60:G60"/>
    <mergeCell ref="C61:G61"/>
    <mergeCell ref="B67:I67"/>
    <mergeCell ref="D26:D27"/>
    <mergeCell ref="E26:F26"/>
    <mergeCell ref="G26:G27"/>
    <mergeCell ref="C40:G40"/>
    <mergeCell ref="C41:G41"/>
    <mergeCell ref="C46:C47"/>
    <mergeCell ref="D46:D47"/>
    <mergeCell ref="E46:F46"/>
    <mergeCell ref="G46:G47"/>
    <mergeCell ref="B63:C63"/>
    <mergeCell ref="B65:I65"/>
    <mergeCell ref="B66:I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DC19-75D8-46B7-871A-66044A76A94B}">
  <dimension ref="B2:I13"/>
  <sheetViews>
    <sheetView workbookViewId="0">
      <selection activeCell="B22" sqref="B22"/>
    </sheetView>
  </sheetViews>
  <sheetFormatPr defaultColWidth="8.90625" defaultRowHeight="15.5" x14ac:dyDescent="0.35"/>
  <cols>
    <col min="1" max="2" width="8.90625" style="29"/>
    <col min="3" max="3" width="4.1796875" style="29" bestFit="1" customWidth="1"/>
    <col min="4" max="4" width="56" style="29" bestFit="1" customWidth="1"/>
    <col min="5" max="5" width="29" style="29" bestFit="1" customWidth="1"/>
    <col min="6" max="6" width="29.90625" style="29" bestFit="1" customWidth="1"/>
    <col min="7" max="7" width="29.36328125" style="29" bestFit="1" customWidth="1"/>
    <col min="8" max="16384" width="8.90625" style="29"/>
  </cols>
  <sheetData>
    <row r="2" spans="2:9" s="25" customFormat="1" ht="18.5" x14ac:dyDescent="0.35">
      <c r="B2" s="67" t="s">
        <v>21</v>
      </c>
      <c r="C2" s="67"/>
      <c r="D2" s="67"/>
      <c r="E2" s="67"/>
      <c r="F2" s="67"/>
    </row>
    <row r="3" spans="2:9" s="3" customFormat="1" ht="16" thickBot="1" x14ac:dyDescent="0.4">
      <c r="D3" s="5"/>
    </row>
    <row r="4" spans="2:9" s="3" customFormat="1" ht="16" thickBot="1" x14ac:dyDescent="0.4">
      <c r="C4" s="34" t="s">
        <v>0</v>
      </c>
      <c r="D4" s="34" t="s">
        <v>20</v>
      </c>
      <c r="E4" s="34" t="s">
        <v>42</v>
      </c>
      <c r="F4" s="34" t="s">
        <v>43</v>
      </c>
      <c r="G4" s="32" t="s">
        <v>44</v>
      </c>
    </row>
    <row r="5" spans="2:9" s="3" customFormat="1" ht="62.5" thickBot="1" x14ac:dyDescent="0.4">
      <c r="C5" s="36">
        <v>1</v>
      </c>
      <c r="D5" s="35" t="s">
        <v>45</v>
      </c>
      <c r="E5" s="33"/>
      <c r="F5" s="33"/>
      <c r="G5" s="31"/>
    </row>
    <row r="6" spans="2:9" s="3" customFormat="1" ht="16" thickBot="1" x14ac:dyDescent="0.4">
      <c r="C6" s="64" t="s">
        <v>40</v>
      </c>
      <c r="D6" s="65"/>
      <c r="E6" s="30">
        <f>E5*12</f>
        <v>0</v>
      </c>
      <c r="F6" s="30">
        <f t="shared" ref="F6:G6" si="0">F5*12</f>
        <v>0</v>
      </c>
      <c r="G6" s="30">
        <f t="shared" si="0"/>
        <v>0</v>
      </c>
    </row>
    <row r="7" spans="2:9" s="3" customFormat="1" x14ac:dyDescent="0.35">
      <c r="D7" s="4"/>
      <c r="E7" s="2"/>
      <c r="F7" s="2"/>
    </row>
    <row r="8" spans="2:9" ht="18.5" x14ac:dyDescent="0.35">
      <c r="B8" s="53" t="s">
        <v>31</v>
      </c>
      <c r="C8" s="53"/>
      <c r="D8" s="5"/>
      <c r="E8" s="3"/>
      <c r="F8" s="3"/>
      <c r="G8" s="3"/>
      <c r="H8" s="3"/>
      <c r="I8" s="3"/>
    </row>
    <row r="9" spans="2:9" x14ac:dyDescent="0.35">
      <c r="B9" s="3"/>
      <c r="C9" s="3"/>
      <c r="D9" s="5"/>
      <c r="E9" s="3"/>
      <c r="F9" s="3"/>
      <c r="G9" s="3"/>
      <c r="H9" s="3"/>
      <c r="I9" s="3"/>
    </row>
    <row r="10" spans="2:9" x14ac:dyDescent="0.35">
      <c r="B10" s="51" t="s">
        <v>55</v>
      </c>
      <c r="C10" s="51"/>
      <c r="D10" s="51"/>
      <c r="E10" s="51"/>
      <c r="F10" s="51"/>
      <c r="G10" s="51"/>
      <c r="H10" s="51"/>
      <c r="I10" s="51"/>
    </row>
    <row r="11" spans="2:9" ht="15.65" customHeight="1" x14ac:dyDescent="0.35">
      <c r="B11" s="51" t="s">
        <v>38</v>
      </c>
      <c r="C11" s="51"/>
      <c r="D11" s="51"/>
      <c r="E11" s="51"/>
      <c r="F11" s="51"/>
      <c r="G11" s="51"/>
      <c r="H11" s="51"/>
      <c r="I11" s="51"/>
    </row>
    <row r="12" spans="2:9" x14ac:dyDescent="0.35">
      <c r="B12" s="66"/>
      <c r="C12" s="66"/>
      <c r="D12" s="66"/>
      <c r="E12" s="66"/>
      <c r="F12" s="66"/>
      <c r="G12" s="66"/>
      <c r="H12" s="66"/>
      <c r="I12" s="66"/>
    </row>
    <row r="13" spans="2:9" x14ac:dyDescent="0.35">
      <c r="B13" s="3"/>
      <c r="C13" s="3"/>
      <c r="D13" s="5"/>
      <c r="E13" s="3"/>
      <c r="F13" s="3"/>
      <c r="G13" s="3"/>
      <c r="H13" s="3"/>
      <c r="I13" s="3"/>
    </row>
  </sheetData>
  <mergeCells count="6">
    <mergeCell ref="B12:I12"/>
    <mergeCell ref="B2:F2"/>
    <mergeCell ref="C6:D6"/>
    <mergeCell ref="B8:C8"/>
    <mergeCell ref="B10:I10"/>
    <mergeCell ref="B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Price Form</vt:lpstr>
      <vt:lpstr>A. Main Maintenance Team</vt:lpstr>
      <vt:lpstr>B. Additional Manpower</vt:lpstr>
      <vt:lpstr>Sewage Pump Out &amp; Cleaning Serv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Ahdy Ahmed</dc:creator>
  <cp:lastModifiedBy>Manal Abdelghani</cp:lastModifiedBy>
  <dcterms:created xsi:type="dcterms:W3CDTF">2015-06-05T18:17:20Z</dcterms:created>
  <dcterms:modified xsi:type="dcterms:W3CDTF">2025-05-24T21:42:05Z</dcterms:modified>
</cp:coreProperties>
</file>